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8800" windowHeight="11628" tabRatio="500"/>
  </bookViews>
  <sheets>
    <sheet name="Лист1" sheetId="1" r:id="rId4"/>
  </sheets>
  <calcPr/>
  <extLst>
    <ext uri="smNativeData">
      <pm:revision xmlns:pm="smNativeData" day="1733918251" val="1208" rev="124" revOS="4" revMin="124" revMax="0"/>
      <pm:docPrefs xmlns:pm="smNativeData" id="1733918251" fixedDigits="0" showNotice="1" showFrameBounds="1" autoChart="1" recalcOnPrint="1" recalcOnCopy="1" finalRounding="1" compatTextArt="1" tab="567" useDefinedPrintRange="1" printArea="currentSheet"/>
      <pm:compatibility xmlns:pm="smNativeData" id="1733918251" overlapCells="1"/>
      <pm:defCurrency xmlns:pm="smNativeData" id="1733918251"/>
    </ext>
  </extLst>
</workbook>
</file>

<file path=xl/sharedStrings.xml><?xml version="1.0" encoding="utf-8"?>
<sst xmlns="http://schemas.openxmlformats.org/spreadsheetml/2006/main" count="265" uniqueCount="86">
  <si>
    <t>Школа</t>
  </si>
  <si>
    <t>МБОУ "СОШ" пст Вухтым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</si>
  <si>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</si>
  <si>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</si>
  <si>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</si>
  <si>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</si>
  <si>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</si>
  <si>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Жунку Еужения Михайловна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</si>
  <si>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</si>
  <si>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</si>
  <si>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</si>
  <si>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</si>
  <si>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</si>
  <si>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</si>
  <si>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</si>
  <si>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</si>
  <si>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</si>
  <si>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</si>
  <si>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</si>
  <si>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</si>
  <si>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</si>
  <si>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</si>
  <si>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</si>
  <si>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</si>
  <si>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</si>
  <si>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</si>
  <si>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</si>
  <si>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</si>
  <si>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</si>
  <si>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</si>
  <si>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</si>
  <si>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</si>
  <si>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</si>
  <si>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</si>
  <si>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солеными огурцами</t>
  </si>
  <si>
    <t>1 блюдо</t>
  </si>
  <si>
    <t xml:space="preserve">Суп картофельный с бобовыми </t>
  </si>
  <si>
    <t>2 блюдо</t>
  </si>
  <si>
    <t>Курица в соусе с томатом</t>
  </si>
  <si>
    <t>гарнир</t>
  </si>
  <si>
    <t>Макаронные изделия отварные</t>
  </si>
  <si>
    <t>напиток</t>
  </si>
  <si>
    <t>Компот из плодов или ягод сушеных (изюм)</t>
  </si>
  <si>
    <t>хлеб бел.</t>
  </si>
  <si>
    <t>Хлеб пшеничный</t>
  </si>
  <si>
    <t>хлеб черн.</t>
  </si>
  <si>
    <t>фрукты свежие</t>
  </si>
  <si>
    <t>Итого за день:</t>
  </si>
  <si>
    <t>Овощи натуральные (Огурцы)</t>
  </si>
  <si>
    <t>Рассольник ленинградский</t>
  </si>
  <si>
    <t>Тефтели из говядины с рисом(ежики)</t>
  </si>
  <si>
    <t>Картофельное пюре</t>
  </si>
  <si>
    <t>Компот из смеси сухофруктов</t>
  </si>
  <si>
    <t xml:space="preserve">фрукты </t>
  </si>
  <si>
    <t>Борщ с капустой и картофелем</t>
  </si>
  <si>
    <t>Гуляш из говядины</t>
  </si>
  <si>
    <t>Каша гречневая рассыпчатая</t>
  </si>
  <si>
    <t>Чай сахаром</t>
  </si>
  <si>
    <t xml:space="preserve">Фрукты </t>
  </si>
  <si>
    <t xml:space="preserve">Салат витаминный    </t>
  </si>
  <si>
    <t>Суп картофельный с клецками</t>
  </si>
  <si>
    <t>Рыба,тушеная в томате с овощами</t>
  </si>
  <si>
    <t>Рис отварной</t>
  </si>
  <si>
    <t>Компот из свежезамороженных ягод или фруктов</t>
  </si>
  <si>
    <t>Огурец натуральный соленый</t>
  </si>
  <si>
    <t>Суп крестьянский с крупой</t>
  </si>
  <si>
    <t xml:space="preserve">Курица отварная </t>
  </si>
  <si>
    <t>картофельное пюре</t>
  </si>
  <si>
    <t>Компот из плодов или ягод сушеных (курага)</t>
  </si>
  <si>
    <t>Салат из белокочанной капусты с морковью</t>
  </si>
  <si>
    <t>Суп картофельный с рыбными консервами</t>
  </si>
  <si>
    <t>Котлета куриная</t>
  </si>
  <si>
    <t xml:space="preserve">Свекольник </t>
  </si>
  <si>
    <t>Жаркое по-домашнему</t>
  </si>
  <si>
    <t>Компот из сухофруктов</t>
  </si>
  <si>
    <t>Салат из квашеной капусты с луком</t>
  </si>
  <si>
    <t>Суп картофельный с мясными фрикадельками</t>
  </si>
  <si>
    <t>Котлеты рыбные</t>
  </si>
  <si>
    <t>Салат "Степной" из различных овощей</t>
  </si>
  <si>
    <t>Суп картофельный с макаронными изделиями</t>
  </si>
  <si>
    <t>Плов из отварной птицы</t>
  </si>
  <si>
    <t>Винегрет овощной</t>
  </si>
  <si>
    <t>Щи из свежей капусты с картофелем</t>
  </si>
  <si>
    <t>Фрикадельки из говядины</t>
  </si>
  <si>
    <t>Кисель из концентрата плодового или ягодного</t>
  </si>
  <si>
    <t>Среднее значение за период:</t>
  </si>
</sst>
</file>

<file path=xl/styles.xml><?xml version="1.0" encoding="utf-8"?>
<styleSheet xmlns="http://schemas.openxmlformats.org/spreadsheetml/2006/main">
  <numFmts count="9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</numFmts>
  <fonts count="11">
    <font>
      <name val="Calibri"/>
      <charset val="204"/>
      <family val="2"/>
      <color rgb="FF000000"/>
      <sz val="11"/>
      <extLst>
        <ext uri="smNativeData">
          <pm:charSpec xmlns:pm="smNativeData" id="173391825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391825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391825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charset val="204"/>
      <family val="2"/>
      <color rgb="FF4C4C4C"/>
      <sz val="10"/>
      <extLst>
        <ext uri="smNativeData">
          <pm:charSpec xmlns:pm="smNativeData" id="1733918251" fgClr="4C4C4C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2D2D2D"/>
      <sz val="10"/>
      <extLst>
        <ext uri="smNativeData">
          <pm:charSpec xmlns:pm="smNativeData" id="1733918251" fgClr="2D2D2D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i/>
      <color rgb="FF000000"/>
      <sz val="11"/>
      <extLst>
        <ext uri="smNativeData">
          <pm:charSpec xmlns:pm="smNativeData" id="1733918251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Arial"/>
      <charset val="204"/>
      <family val="2"/>
      <b/>
      <color rgb="FF2D2D2D"/>
      <sz val="10"/>
      <extLst>
        <ext uri="smNativeData">
          <pm:charSpec xmlns:pm="smNativeData" id="1733918251" fgClr="2D2D2D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b/>
      <color rgb="FF4C4C4C"/>
      <sz val="14"/>
      <extLst>
        <ext uri="smNativeData">
          <pm:charSpec xmlns:pm="smNativeData" id="1733918251" fgClr="4C4C4C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8"/>
      <extLst>
        <ext uri="smNativeData">
          <pm:charSpec xmlns:pm="smNativeData" id="1733918251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b/>
      <color rgb="FF2D2D2D"/>
      <sz val="8"/>
      <extLst>
        <ext uri="smNativeData">
          <pm:charSpec xmlns:pm="smNativeData" id="1733918251" fgClr="2D2D2D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i/>
      <color rgb="FF000000"/>
      <sz val="8"/>
      <extLst>
        <ext uri="smNativeData">
          <pm:charSpec xmlns:pm="smNativeData" id="1733918251" ulstyle="none" kern="1">
            <pm:latin face="Arial" sz="160" lang="default" i="1"/>
            <pm:cs face="Times New Roman" sz="160" lang="default" i="1"/>
            <pm:ea face="SimSun" sz="160" lang="default" i="1"/>
          </pm:charSpec>
        </ext>
      </extLst>
    </font>
  </fonts>
  <fills count="31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918251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33918251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33918251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33918251" type="1" fgLvl="100" fgClr="00D8D8D8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91825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91825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91825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918251" type="1" fgLvl="100" fgClr="00FFF2CA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33918251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33918251" type="1" fgLvl="100" fgClr="00D8D8D8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391825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918251" type="1" fgLvl="100" fgClr="00FFF2CA" bgLvl="0" bgClr="00FFFFFF"/>
          </ext>
        </extLst>
      </patternFill>
    </fill>
  </fills>
  <borders count="3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18251"/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91825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91825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18251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18251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91825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91825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918251">
            <pm:line position="top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91825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18251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918251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3918251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3918251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3918251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91825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91825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91825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918251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1825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91825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 hidden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19" borderId="18" xfId="0" applyFont="1" applyFill="1" applyBorder="1" applyAlignment="1">
      <alignment horizontal="center"/>
    </xf>
    <xf numFmtId="0" fontId="1" fillId="20" borderId="19" xfId="0" applyFont="1" applyFill="1" applyBorder="1" applyAlignment="1">
      <alignment horizontal="center"/>
    </xf>
    <xf numFmtId="0" fontId="1" fillId="20" borderId="19" xfId="0" applyFont="1" applyFill="1" applyBorder="1" applyAlignment="1">
      <alignment vertical="top" wrapText="1"/>
    </xf>
    <xf numFmtId="0" fontId="1" fillId="20" borderId="19" xfId="0" applyFont="1" applyFill="1" applyBorder="1" applyAlignment="1">
      <alignment horizontal="center" vertical="top" wrapText="1"/>
    </xf>
    <xf numFmtId="0" fontId="1" fillId="21" borderId="2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 hidden="0"/>
    </xf>
    <xf numFmtId="0" fontId="1" fillId="23" borderId="22" xfId="0" applyFont="1" applyFill="1" applyBorder="1" applyAlignment="1" applyProtection="1">
      <alignment vertical="top" wrapText="1"/>
      <protection locked="0" hidden="0"/>
    </xf>
    <xf numFmtId="0" fontId="1" fillId="23" borderId="22" xfId="0" applyFont="1" applyFill="1" applyBorder="1" applyAlignment="1" applyProtection="1">
      <alignment horizontal="center" vertical="top" wrapText="1"/>
      <protection locked="0" hidden="0"/>
    </xf>
    <xf numFmtId="0" fontId="1" fillId="24" borderId="23" xfId="0" applyFont="1" applyFill="1" applyBorder="1" applyAlignment="1" applyProtection="1">
      <alignment horizontal="center" vertical="top" wrapText="1"/>
      <protection locked="0" hidden="0"/>
    </xf>
    <xf numFmtId="0" fontId="1" fillId="3" borderId="2" xfId="0" applyFont="1" applyFill="1" applyBorder="1" applyAlignment="1" applyProtection="1">
      <alignment vertical="top" wrapText="1"/>
      <protection locked="0" hidden="0"/>
    </xf>
    <xf numFmtId="0" fontId="1" fillId="3" borderId="2" xfId="0" applyFont="1" applyFill="1" applyBorder="1" applyAlignment="1" applyProtection="1">
      <alignment horizontal="center" vertical="top" wrapText="1"/>
      <protection locked="0" hidden="0"/>
    </xf>
    <xf numFmtId="0" fontId="1" fillId="25" borderId="24" xfId="0" applyFont="1" applyFill="1" applyBorder="1" applyAlignment="1" applyProtection="1">
      <alignment horizontal="center" vertical="top" wrapText="1"/>
      <protection locked="0" hidden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26" borderId="25" xfId="0" applyNumberFormat="1" applyFont="1" applyFill="1" applyBorder="1" applyAlignment="1" applyProtection="1">
      <alignment horizontal="center"/>
      <protection locked="0" hidden="0"/>
    </xf>
    <xf numFmtId="1" fontId="1" fillId="3" borderId="2" xfId="0" applyNumberFormat="1" applyFont="1" applyFill="1" applyBorder="1" applyAlignment="1" applyProtection="1">
      <alignment horizontal="center"/>
      <protection locked="0" hidden="0"/>
    </xf>
    <xf numFmtId="0" fontId="6" fillId="27" borderId="26" xfId="0" applyFont="1" applyFill="1" applyBorder="1" applyAlignment="1">
      <alignment horizontal="center" vertical="center" wrapText="1"/>
    </xf>
    <xf numFmtId="0" fontId="2" fillId="28" borderId="2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wrapText="1"/>
      <protection locked="0" hidden="0"/>
    </xf>
    <xf numFmtId="0" fontId="0" fillId="0" borderId="3" xfId="0" applyBorder="1" applyAlignment="1" applyProtection="1">
      <alignment wrapText="1"/>
      <protection locked="0" hidden="0"/>
    </xf>
    <xf numFmtId="0" fontId="1" fillId="3" borderId="2" xfId="0" applyFont="1" applyFill="1" applyBorder="1" applyAlignment="1" applyProtection="1">
      <alignment horizontal="left" wrapText="1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3918251" count="1">
        <pm:charStyle name="Обычный" fontId="0" Id="1"/>
      </pm:charStyles>
      <pm:colors xmlns:pm="smNativeData" id="1733918251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6"/>
  <sheetViews>
    <sheetView tabSelected="1" view="normal" workbookViewId="0">
      <pane xSplit="4" ySplit="5" topLeftCell="E24" activePane="bottomRight" state="frozen"/>
      <selection pane="bottomRight" activeCell="E120" sqref="E120:L125"/>
    </sheetView>
  </sheetViews>
  <sheetFormatPr defaultRowHeight="13.45"/>
  <cols>
    <col min="1" max="1" width="4.714286" customWidth="1" style="2"/>
    <col min="2" max="2" width="5.285714" customWidth="1" style="2"/>
    <col min="3" max="3" width="9.142857" customWidth="1" style="1"/>
    <col min="4" max="4" width="11.571429" customWidth="1" style="1"/>
    <col min="5" max="5" width="52.571429" customWidth="1" style="2"/>
    <col min="6" max="6" width="9.285714" customWidth="1" style="2"/>
    <col min="7" max="7" width="10.000000" customWidth="1" style="2"/>
    <col min="8" max="8" width="7.571429" customWidth="1" style="2"/>
    <col min="9" max="9" width="6.857143" customWidth="1" style="2"/>
    <col min="10" max="10" width="8.142857" customWidth="1" style="2"/>
    <col min="11" max="11" width="10.000000" customWidth="1" style="2"/>
    <col min="12" max="16384" width="9.142857" customWidth="1" style="2"/>
  </cols>
  <sheetData>
    <row r="1" spans="1:11">
      <c r="A1" s="1" t="s">
        <v>0</v>
      </c>
      <c r="C1" s="53" t="s">
        <v>1</v>
      </c>
      <c r="D1" s="54"/>
      <c r="E1" s="54"/>
      <c r="F1" s="12" t="s">
        <v>2</v>
      </c>
      <c r="G1" s="2" t="s">
        <v>3</v>
      </c>
      <c r="H1" s="55" t="s">
        <v>4</v>
      </c>
      <c r="I1" s="55"/>
      <c r="J1" s="55"/>
      <c r="K1" s="55"/>
    </row>
    <row r="2" spans="1:11">
      <c r="A2" s="35" t="s">
        <v>5</v>
      </c>
      <c r="C2" s="2"/>
      <c r="G2" s="2" t="s">
        <v>6</v>
      </c>
      <c r="H2" s="55" t="s">
        <v>7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8" t="s">
        <v>9</v>
      </c>
      <c r="G3" s="2" t="s">
        <v>10</v>
      </c>
      <c r="H3" s="48" t="n">
        <v>2</v>
      </c>
      <c r="I3" s="48" t="n">
        <v>9</v>
      </c>
      <c r="J3" s="49" t="n">
        <v>2024</v>
      </c>
      <c r="K3" s="1"/>
    </row>
    <row r="4" spans="3:10">
      <c r="C4" s="2"/>
      <c r="D4" s="4"/>
      <c r="H4" s="47" t="s">
        <v>11</v>
      </c>
      <c r="I4" s="47" t="s">
        <v>12</v>
      </c>
      <c r="J4" s="47" t="s">
        <v>13</v>
      </c>
    </row>
    <row r="5" spans="1:12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>
      <c r="A6" s="20" t="n">
        <v>1</v>
      </c>
      <c r="B6" s="21" t="n">
        <v>1</v>
      </c>
      <c r="C6" s="22" t="s">
        <v>26</v>
      </c>
      <c r="D6" s="5" t="s">
        <v>27</v>
      </c>
      <c r="E6" s="39"/>
      <c r="F6" s="40"/>
      <c r="G6" s="40"/>
      <c r="H6" s="40"/>
      <c r="I6" s="40"/>
      <c r="J6" s="40"/>
      <c r="K6" s="41"/>
      <c r="L6" s="40"/>
    </row>
    <row r="7" spans="1:1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>
      <c r="A8" s="23"/>
      <c r="B8" s="15"/>
      <c r="C8" s="11"/>
      <c r="D8" s="7" t="s">
        <v>28</v>
      </c>
      <c r="E8" s="42"/>
      <c r="F8" s="43"/>
      <c r="G8" s="43"/>
      <c r="H8" s="43"/>
      <c r="I8" s="43"/>
      <c r="J8" s="43"/>
      <c r="K8" s="44"/>
      <c r="L8" s="43"/>
    </row>
    <row r="9" spans="1:12">
      <c r="A9" s="23"/>
      <c r="B9" s="15"/>
      <c r="C9" s="11"/>
      <c r="D9" s="7" t="s">
        <v>29</v>
      </c>
      <c r="E9" s="42"/>
      <c r="F9" s="43"/>
      <c r="G9" s="43"/>
      <c r="H9" s="43"/>
      <c r="I9" s="43"/>
      <c r="J9" s="43"/>
      <c r="K9" s="44"/>
      <c r="L9" s="43"/>
    </row>
    <row r="10" spans="1:12">
      <c r="A10" s="23"/>
      <c r="B10" s="15"/>
      <c r="C10" s="11"/>
      <c r="D10" s="7" t="s">
        <v>30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>
      <c r="A14" s="26">
        <f>A6</f>
        <v>1</v>
      </c>
      <c r="B14" s="13">
        <f>B6</f>
        <v>1</v>
      </c>
      <c r="C14" s="10" t="s">
        <v>32</v>
      </c>
      <c r="D14" s="7" t="s">
        <v>33</v>
      </c>
      <c r="E14" s="42" t="s">
        <v>34</v>
      </c>
      <c r="F14" s="43" t="n">
        <v>60</v>
      </c>
      <c r="G14" s="43" t="n">
        <v>1</v>
      </c>
      <c r="H14" s="43" t="n">
        <v>6</v>
      </c>
      <c r="I14" s="43" t="n">
        <v>5</v>
      </c>
      <c r="J14" s="43" t="n">
        <v>76</v>
      </c>
      <c r="K14" s="44" t="n">
        <v>21</v>
      </c>
      <c r="L14" s="43"/>
    </row>
    <row r="15" spans="1:12">
      <c r="A15" s="23"/>
      <c r="B15" s="15"/>
      <c r="C15" s="11"/>
      <c r="D15" s="7" t="s">
        <v>35</v>
      </c>
      <c r="E15" s="42" t="s">
        <v>36</v>
      </c>
      <c r="F15" s="43" t="n">
        <v>200</v>
      </c>
      <c r="G15" s="43" t="n">
        <v>2</v>
      </c>
      <c r="H15" s="43" t="n">
        <v>3</v>
      </c>
      <c r="I15" s="43" t="n">
        <v>11</v>
      </c>
      <c r="J15" s="43" t="n">
        <v>79</v>
      </c>
      <c r="K15" s="44" t="n">
        <v>37</v>
      </c>
      <c r="L15" s="43"/>
    </row>
    <row r="16" spans="1:12">
      <c r="A16" s="23"/>
      <c r="B16" s="15"/>
      <c r="C16" s="11"/>
      <c r="D16" s="7" t="s">
        <v>37</v>
      </c>
      <c r="E16" s="42" t="s">
        <v>38</v>
      </c>
      <c r="F16" s="43" t="n">
        <v>100</v>
      </c>
      <c r="G16" s="43" t="n">
        <v>14</v>
      </c>
      <c r="H16" s="43" t="n">
        <v>14</v>
      </c>
      <c r="I16" s="43" t="n">
        <v>4</v>
      </c>
      <c r="J16" s="43" t="n">
        <v>192</v>
      </c>
      <c r="K16" s="44" t="n">
        <v>190</v>
      </c>
      <c r="L16" s="43"/>
    </row>
    <row r="17" spans="1:12">
      <c r="A17" s="23"/>
      <c r="B17" s="15"/>
      <c r="C17" s="11"/>
      <c r="D17" s="7" t="s">
        <v>39</v>
      </c>
      <c r="E17" s="42" t="s">
        <v>40</v>
      </c>
      <c r="F17" s="43" t="n">
        <v>150</v>
      </c>
      <c r="G17" s="43" t="n">
        <v>6</v>
      </c>
      <c r="H17" s="43" t="n">
        <v>5</v>
      </c>
      <c r="I17" s="43" t="n">
        <v>35</v>
      </c>
      <c r="J17" s="43" t="n">
        <v>211</v>
      </c>
      <c r="K17" s="44" t="n">
        <v>204</v>
      </c>
      <c r="L17" s="43"/>
    </row>
    <row r="18" spans="1:12">
      <c r="A18" s="23"/>
      <c r="B18" s="15"/>
      <c r="C18" s="11"/>
      <c r="D18" s="7" t="s">
        <v>41</v>
      </c>
      <c r="E18" s="42" t="s">
        <v>42</v>
      </c>
      <c r="F18" s="43" t="n">
        <v>200</v>
      </c>
      <c r="G18" s="43" t="n">
        <v>0</v>
      </c>
      <c r="H18" s="43" t="n">
        <v>0</v>
      </c>
      <c r="I18" s="43" t="n">
        <v>23</v>
      </c>
      <c r="J18" s="43" t="n">
        <v>92</v>
      </c>
      <c r="K18" s="44" t="n">
        <v>253</v>
      </c>
      <c r="L18" s="43"/>
    </row>
    <row r="19" spans="1:12">
      <c r="A19" s="23"/>
      <c r="B19" s="15"/>
      <c r="C19" s="11"/>
      <c r="D19" s="7" t="s">
        <v>43</v>
      </c>
      <c r="E19" s="42" t="s">
        <v>44</v>
      </c>
      <c r="F19" s="43" t="n">
        <v>40</v>
      </c>
      <c r="G19" s="43" t="n">
        <v>3</v>
      </c>
      <c r="H19" s="43" t="n">
        <v>3</v>
      </c>
      <c r="I19" s="43" t="n">
        <v>0</v>
      </c>
      <c r="J19" s="43" t="n">
        <v>20</v>
      </c>
      <c r="K19" s="44" t="n">
        <v>97</v>
      </c>
      <c r="L19" s="43"/>
    </row>
    <row r="20" spans="1:12">
      <c r="A20" s="23"/>
      <c r="B20" s="15"/>
      <c r="C20" s="11"/>
      <c r="D20" s="7" t="s">
        <v>45</v>
      </c>
      <c r="E20" s="42"/>
      <c r="F20" s="43"/>
      <c r="G20" s="43"/>
      <c r="H20" s="43"/>
      <c r="I20" s="43"/>
      <c r="J20" s="43"/>
      <c r="K20" s="44"/>
      <c r="L20" s="43"/>
    </row>
    <row r="21" spans="1:12">
      <c r="A21" s="23"/>
      <c r="B21" s="15"/>
      <c r="C21" s="11"/>
      <c r="D21" s="6" t="s">
        <v>30</v>
      </c>
      <c r="E21" s="42" t="s">
        <v>46</v>
      </c>
      <c r="F21" s="43" t="n">
        <v>100</v>
      </c>
      <c r="G21" s="43" t="n">
        <v>0</v>
      </c>
      <c r="H21" s="43" t="n">
        <v>0</v>
      </c>
      <c r="I21" s="43" t="n">
        <v>10</v>
      </c>
      <c r="J21" s="43" t="n">
        <v>45</v>
      </c>
      <c r="K21" s="44"/>
      <c r="L21" s="43"/>
    </row>
    <row r="22" spans="1:1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>
      <c r="A23" s="24"/>
      <c r="B23" s="17"/>
      <c r="C23" s="8"/>
      <c r="D23" s="18" t="s">
        <v>31</v>
      </c>
      <c r="E23" s="9"/>
      <c r="F23" s="19">
        <f>SUM(F14:F22)</f>
        <v>850</v>
      </c>
      <c r="G23" s="19">
        <f>SUM(G14:G22)</f>
        <v>26</v>
      </c>
      <c r="H23" s="19">
        <f>SUM(H14:H22)</f>
        <v>31</v>
      </c>
      <c r="I23" s="19">
        <f>SUM(I14:I22)</f>
        <v>88</v>
      </c>
      <c r="J23" s="19">
        <f>SUM(J14:J22)</f>
        <v>715</v>
      </c>
      <c r="K23" s="25"/>
      <c r="L23" s="19">
        <f>SUM(L14:L22)</f>
        <v>0</v>
      </c>
    </row>
    <row r="24" spans="1:12">
      <c r="A24" s="29">
        <f>A6</f>
        <v>1</v>
      </c>
      <c r="B24" s="30">
        <f>B6</f>
        <v>1</v>
      </c>
      <c r="C24" s="50" t="s">
        <v>47</v>
      </c>
      <c r="D24" s="51"/>
      <c r="E24" s="31"/>
      <c r="F24" s="32">
        <f>F13+F23</f>
        <v>850</v>
      </c>
      <c r="G24" s="32">
        <f>G13+G23</f>
        <v>26</v>
      </c>
      <c r="H24" s="32">
        <f>H13+H23</f>
        <v>31</v>
      </c>
      <c r="I24" s="32">
        <f>I13+I23</f>
        <v>88</v>
      </c>
      <c r="J24" s="32">
        <f>J13+J23</f>
        <v>715</v>
      </c>
      <c r="K24" s="32"/>
      <c r="L24" s="32">
        <f>L13+L23</f>
        <v>0</v>
      </c>
    </row>
    <row r="25" spans="1:12">
      <c r="A25" s="14" t="n">
        <v>1</v>
      </c>
      <c r="B25" s="15" t="n">
        <v>2</v>
      </c>
      <c r="C25" s="22" t="s">
        <v>26</v>
      </c>
      <c r="D25" s="5" t="s">
        <v>27</v>
      </c>
      <c r="E25" s="39"/>
      <c r="F25" s="40"/>
      <c r="G25" s="40"/>
      <c r="H25" s="40"/>
      <c r="I25" s="40"/>
      <c r="J25" s="40"/>
      <c r="K25" s="41"/>
      <c r="L25" s="40"/>
    </row>
    <row r="26" spans="1:1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>
      <c r="A27" s="14"/>
      <c r="B27" s="15"/>
      <c r="C27" s="11"/>
      <c r="D27" s="7" t="s">
        <v>28</v>
      </c>
      <c r="E27" s="42"/>
      <c r="F27" s="43"/>
      <c r="G27" s="43"/>
      <c r="H27" s="43"/>
      <c r="I27" s="43"/>
      <c r="J27" s="43"/>
      <c r="K27" s="44"/>
      <c r="L27" s="43"/>
    </row>
    <row r="28" spans="1:12">
      <c r="A28" s="14"/>
      <c r="B28" s="15"/>
      <c r="C28" s="11"/>
      <c r="D28" s="7" t="s">
        <v>29</v>
      </c>
      <c r="E28" s="42"/>
      <c r="F28" s="43"/>
      <c r="G28" s="43"/>
      <c r="H28" s="43"/>
      <c r="I28" s="43"/>
      <c r="J28" s="43"/>
      <c r="K28" s="44"/>
      <c r="L28" s="43"/>
    </row>
    <row r="29" spans="1:12">
      <c r="A29" s="14"/>
      <c r="B29" s="15"/>
      <c r="C29" s="11"/>
      <c r="D29" s="7" t="s">
        <v>30</v>
      </c>
      <c r="E29" s="42"/>
      <c r="F29" s="43"/>
      <c r="G29" s="43"/>
      <c r="H29" s="43"/>
      <c r="I29" s="43"/>
      <c r="J29" s="43"/>
      <c r="K29" s="44"/>
      <c r="L29" s="43"/>
    </row>
    <row r="30" spans="1:1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>
      <c r="A33" s="13">
        <f>A25</f>
        <v>1</v>
      </c>
      <c r="B33" s="13">
        <f>B25</f>
        <v>2</v>
      </c>
      <c r="C33" s="10" t="s">
        <v>32</v>
      </c>
      <c r="D33" s="7" t="s">
        <v>33</v>
      </c>
      <c r="E33" s="42" t="s">
        <v>48</v>
      </c>
      <c r="F33" s="43" t="n">
        <v>60</v>
      </c>
      <c r="G33" s="43" t="n">
        <v>0</v>
      </c>
      <c r="H33" s="43" t="n">
        <v>0</v>
      </c>
      <c r="I33" s="43" t="n">
        <v>2</v>
      </c>
      <c r="J33" s="43" t="n">
        <v>8</v>
      </c>
      <c r="K33" s="44" t="n">
        <v>120</v>
      </c>
      <c r="L33" s="43"/>
    </row>
    <row r="34" spans="1:12">
      <c r="A34" s="14"/>
      <c r="B34" s="15"/>
      <c r="C34" s="11"/>
      <c r="D34" s="7" t="s">
        <v>35</v>
      </c>
      <c r="E34" s="42" t="s">
        <v>49</v>
      </c>
      <c r="F34" s="43" t="n">
        <v>200</v>
      </c>
      <c r="G34" s="43" t="n">
        <v>4</v>
      </c>
      <c r="H34" s="43" t="n">
        <v>9</v>
      </c>
      <c r="I34" s="43" t="n">
        <v>26</v>
      </c>
      <c r="J34" s="43" t="n">
        <v>120</v>
      </c>
      <c r="K34" s="44" t="n">
        <v>34</v>
      </c>
      <c r="L34" s="43"/>
    </row>
    <row r="35" spans="1:12">
      <c r="A35" s="14"/>
      <c r="B35" s="15"/>
      <c r="C35" s="11"/>
      <c r="D35" s="7" t="s">
        <v>37</v>
      </c>
      <c r="E35" s="42" t="s">
        <v>50</v>
      </c>
      <c r="F35" s="43" t="n">
        <v>90</v>
      </c>
      <c r="G35" s="43" t="n">
        <v>9</v>
      </c>
      <c r="H35" s="43" t="n">
        <v>14</v>
      </c>
      <c r="I35" s="43" t="n">
        <v>9</v>
      </c>
      <c r="J35" s="43" t="n">
        <v>196</v>
      </c>
      <c r="K35" s="44" t="n">
        <v>182</v>
      </c>
      <c r="L35" s="43"/>
    </row>
    <row r="36" spans="1:12">
      <c r="A36" s="14"/>
      <c r="B36" s="15"/>
      <c r="C36" s="11"/>
      <c r="D36" s="7" t="s">
        <v>39</v>
      </c>
      <c r="E36" s="42" t="s">
        <v>51</v>
      </c>
      <c r="F36" s="43" t="n">
        <v>150</v>
      </c>
      <c r="G36" s="43" t="n">
        <v>3</v>
      </c>
      <c r="H36" s="43" t="n">
        <v>6</v>
      </c>
      <c r="I36" s="43" t="n">
        <v>23</v>
      </c>
      <c r="J36" s="43" t="n">
        <v>160</v>
      </c>
      <c r="K36" s="44" t="n">
        <v>216</v>
      </c>
      <c r="L36" s="43"/>
    </row>
    <row r="37" spans="1:12">
      <c r="A37" s="14"/>
      <c r="B37" s="15"/>
      <c r="C37" s="11"/>
      <c r="D37" s="7" t="s">
        <v>41</v>
      </c>
      <c r="E37" s="42" t="s">
        <v>52</v>
      </c>
      <c r="F37" s="43" t="n">
        <v>200</v>
      </c>
      <c r="G37" s="43" t="n">
        <v>1</v>
      </c>
      <c r="H37" s="43" t="n">
        <v>0</v>
      </c>
      <c r="I37" s="43" t="n">
        <v>28</v>
      </c>
      <c r="J37" s="43" t="n">
        <v>114</v>
      </c>
      <c r="K37" s="44" t="n">
        <v>255</v>
      </c>
      <c r="L37" s="43"/>
    </row>
    <row r="38" spans="1:12">
      <c r="A38" s="14"/>
      <c r="B38" s="15"/>
      <c r="C38" s="11"/>
      <c r="D38" s="7" t="s">
        <v>43</v>
      </c>
      <c r="E38" s="42" t="s">
        <v>44</v>
      </c>
      <c r="F38" s="43" t="n">
        <v>40</v>
      </c>
      <c r="G38" s="43" t="n">
        <v>3</v>
      </c>
      <c r="H38" s="43" t="n">
        <v>0</v>
      </c>
      <c r="I38" s="43" t="n">
        <v>20</v>
      </c>
      <c r="J38" s="43" t="n">
        <v>97</v>
      </c>
      <c r="K38" s="44"/>
      <c r="L38" s="43"/>
    </row>
    <row r="39" spans="1:12">
      <c r="A39" s="14"/>
      <c r="B39" s="15"/>
      <c r="C39" s="11"/>
      <c r="D39" s="7" t="s">
        <v>45</v>
      </c>
      <c r="E39" s="42"/>
      <c r="F39" s="43"/>
      <c r="G39" s="43"/>
      <c r="H39" s="43"/>
      <c r="I39" s="43"/>
      <c r="J39" s="43"/>
      <c r="K39" s="44"/>
      <c r="L39" s="43"/>
    </row>
    <row r="40" spans="1:1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>
      <c r="A41" s="14"/>
      <c r="B41" s="15"/>
      <c r="C41" s="11"/>
      <c r="D41" s="6" t="s">
        <v>30</v>
      </c>
      <c r="E41" s="42" t="s">
        <v>53</v>
      </c>
      <c r="F41" s="43" t="n">
        <v>100</v>
      </c>
      <c r="G41" s="43" t="n">
        <v>0</v>
      </c>
      <c r="H41" s="43" t="n">
        <v>0</v>
      </c>
      <c r="I41" s="43" t="n">
        <v>10</v>
      </c>
      <c r="J41" s="43" t="n">
        <v>45</v>
      </c>
      <c r="K41" s="44"/>
      <c r="L41" s="43"/>
    </row>
    <row r="42" spans="1:12">
      <c r="A42" s="16"/>
      <c r="B42" s="17"/>
      <c r="C42" s="8"/>
      <c r="D42" s="18" t="s">
        <v>31</v>
      </c>
      <c r="E42" s="9"/>
      <c r="F42" s="19">
        <f>SUM(F33:F41)</f>
        <v>840</v>
      </c>
      <c r="G42" s="19">
        <f>SUM(G33:G41)</f>
        <v>20</v>
      </c>
      <c r="H42" s="19">
        <f>SUM(H33:H41)</f>
        <v>29</v>
      </c>
      <c r="I42" s="19">
        <f>SUM(I33:I41)</f>
        <v>118</v>
      </c>
      <c r="J42" s="19">
        <f>SUM(J33:J41)</f>
        <v>740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47</v>
      </c>
      <c r="D43" s="51"/>
      <c r="E43" s="31"/>
      <c r="F43" s="32">
        <f>F32+F42</f>
        <v>840</v>
      </c>
      <c r="G43" s="32">
        <f>G32+G42</f>
        <v>20</v>
      </c>
      <c r="H43" s="32">
        <f>H32+H42</f>
        <v>29</v>
      </c>
      <c r="I43" s="32">
        <f>I32+I42</f>
        <v>118</v>
      </c>
      <c r="J43" s="32">
        <f>J32+J42</f>
        <v>740</v>
      </c>
      <c r="K43" s="32"/>
      <c r="L43" s="32">
        <f>L32+L42</f>
        <v>0</v>
      </c>
    </row>
    <row r="44" spans="1:12">
      <c r="A44" s="20" t="n">
        <v>1</v>
      </c>
      <c r="B44" s="21" t="n">
        <v>3</v>
      </c>
      <c r="C44" s="22" t="s">
        <v>26</v>
      </c>
      <c r="D44" s="5" t="s">
        <v>27</v>
      </c>
      <c r="E44" s="39"/>
      <c r="F44" s="40"/>
      <c r="G44" s="40"/>
      <c r="H44" s="40"/>
      <c r="I44" s="40"/>
      <c r="J44" s="40"/>
      <c r="K44" s="41"/>
      <c r="L44" s="40"/>
    </row>
    <row r="45" spans="1:1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>
      <c r="A46" s="23"/>
      <c r="B46" s="15"/>
      <c r="C46" s="11"/>
      <c r="D46" s="7" t="s">
        <v>28</v>
      </c>
      <c r="E46" s="42"/>
      <c r="F46" s="43"/>
      <c r="G46" s="43"/>
      <c r="H46" s="43"/>
      <c r="I46" s="43"/>
      <c r="J46" s="43"/>
      <c r="K46" s="44"/>
      <c r="L46" s="43"/>
    </row>
    <row r="47" spans="1:12">
      <c r="A47" s="23"/>
      <c r="B47" s="15"/>
      <c r="C47" s="11"/>
      <c r="D47" s="7" t="s">
        <v>29</v>
      </c>
      <c r="E47" s="42"/>
      <c r="F47" s="43"/>
      <c r="G47" s="43"/>
      <c r="H47" s="43"/>
      <c r="I47" s="43"/>
      <c r="J47" s="43"/>
      <c r="K47" s="44"/>
      <c r="L47" s="43"/>
    </row>
    <row r="48" spans="1:12">
      <c r="A48" s="23"/>
      <c r="B48" s="15"/>
      <c r="C48" s="11"/>
      <c r="D48" s="7" t="s">
        <v>30</v>
      </c>
      <c r="E48" s="42"/>
      <c r="F48" s="43"/>
      <c r="G48" s="43"/>
      <c r="H48" s="43"/>
      <c r="I48" s="43"/>
      <c r="J48" s="43"/>
      <c r="K48" s="44"/>
      <c r="L48" s="43"/>
    </row>
    <row r="49" spans="1:1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>
      <c r="A52" s="26">
        <f>A44</f>
        <v>1</v>
      </c>
      <c r="B52" s="13">
        <f>B44</f>
        <v>3</v>
      </c>
      <c r="C52" s="10" t="s">
        <v>32</v>
      </c>
      <c r="D52" s="7" t="s">
        <v>33</v>
      </c>
      <c r="E52" s="42" t="s">
        <v>48</v>
      </c>
      <c r="F52" s="43" t="n">
        <v>60</v>
      </c>
      <c r="G52" s="43" t="n">
        <v>0</v>
      </c>
      <c r="H52" s="43" t="n">
        <v>0</v>
      </c>
      <c r="I52" s="43" t="n">
        <v>2</v>
      </c>
      <c r="J52" s="43" t="n">
        <v>8</v>
      </c>
      <c r="K52" s="44" t="n">
        <v>120</v>
      </c>
      <c r="L52" s="43"/>
    </row>
    <row r="53" spans="1:12">
      <c r="A53" s="23"/>
      <c r="B53" s="15"/>
      <c r="C53" s="11"/>
      <c r="D53" s="7" t="s">
        <v>35</v>
      </c>
      <c r="E53" s="42" t="s">
        <v>54</v>
      </c>
      <c r="F53" s="43" t="n">
        <v>200</v>
      </c>
      <c r="G53" s="43" t="n">
        <v>2</v>
      </c>
      <c r="H53" s="43" t="n">
        <v>5</v>
      </c>
      <c r="I53" s="43" t="n">
        <v>9</v>
      </c>
      <c r="J53" s="43" t="n">
        <v>89</v>
      </c>
      <c r="K53" s="44" t="n">
        <v>27</v>
      </c>
      <c r="L53" s="43"/>
    </row>
    <row r="54" spans="1:12">
      <c r="A54" s="23"/>
      <c r="B54" s="15"/>
      <c r="C54" s="11"/>
      <c r="D54" s="7" t="s">
        <v>37</v>
      </c>
      <c r="E54" s="42" t="s">
        <v>55</v>
      </c>
      <c r="F54" s="43" t="n">
        <v>100</v>
      </c>
      <c r="G54" s="43" t="n">
        <v>18</v>
      </c>
      <c r="H54" s="43" t="n">
        <v>20</v>
      </c>
      <c r="I54" s="43" t="n">
        <v>6</v>
      </c>
      <c r="J54" s="43" t="n">
        <v>276</v>
      </c>
      <c r="K54" s="44" t="n">
        <v>162</v>
      </c>
      <c r="L54" s="43"/>
    </row>
    <row r="55" spans="1:12">
      <c r="A55" s="23"/>
      <c r="B55" s="15"/>
      <c r="C55" s="11"/>
      <c r="D55" s="7" t="s">
        <v>39</v>
      </c>
      <c r="E55" s="42" t="s">
        <v>56</v>
      </c>
      <c r="F55" s="43" t="n">
        <v>150</v>
      </c>
      <c r="G55" s="43" t="n">
        <v>9</v>
      </c>
      <c r="H55" s="43" t="n">
        <v>5</v>
      </c>
      <c r="I55" s="43" t="n">
        <v>45</v>
      </c>
      <c r="J55" s="43" t="n">
        <v>264</v>
      </c>
      <c r="K55" s="44" t="n">
        <v>196</v>
      </c>
      <c r="L55" s="43"/>
    </row>
    <row r="56" spans="1:12">
      <c r="A56" s="23"/>
      <c r="B56" s="15"/>
      <c r="C56" s="11"/>
      <c r="D56" s="7" t="s">
        <v>41</v>
      </c>
      <c r="E56" s="42" t="s">
        <v>57</v>
      </c>
      <c r="F56" s="43" t="n">
        <v>200</v>
      </c>
      <c r="G56" s="43" t="n">
        <v>0</v>
      </c>
      <c r="H56" s="43" t="n">
        <v>0</v>
      </c>
      <c r="I56" s="43" t="n">
        <v>12</v>
      </c>
      <c r="J56" s="43" t="n">
        <v>49</v>
      </c>
      <c r="K56" s="44" t="n">
        <v>271</v>
      </c>
      <c r="L56" s="43"/>
    </row>
    <row r="57" spans="1:12">
      <c r="A57" s="23"/>
      <c r="B57" s="15"/>
      <c r="C57" s="11"/>
      <c r="D57" s="7" t="s">
        <v>43</v>
      </c>
      <c r="E57" s="42" t="s">
        <v>44</v>
      </c>
      <c r="F57" s="43" t="n">
        <v>40</v>
      </c>
      <c r="G57" s="43" t="n">
        <v>3</v>
      </c>
      <c r="H57" s="43" t="n">
        <v>0</v>
      </c>
      <c r="I57" s="43" t="n">
        <v>20</v>
      </c>
      <c r="J57" s="43" t="n">
        <v>97</v>
      </c>
      <c r="K57" s="44"/>
      <c r="L57" s="43"/>
    </row>
    <row r="58" spans="1:12">
      <c r="A58" s="23"/>
      <c r="B58" s="15"/>
      <c r="C58" s="11"/>
      <c r="D58" s="7" t="s">
        <v>45</v>
      </c>
      <c r="E58" s="42"/>
      <c r="F58" s="43"/>
      <c r="G58" s="43"/>
      <c r="H58" s="43"/>
      <c r="I58" s="43"/>
      <c r="J58" s="43"/>
      <c r="K58" s="44"/>
      <c r="L58" s="43"/>
    </row>
    <row r="59" spans="1:1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>
      <c r="A60" s="23"/>
      <c r="B60" s="15"/>
      <c r="C60" s="11"/>
      <c r="D60" s="6" t="s">
        <v>30</v>
      </c>
      <c r="E60" s="42" t="s">
        <v>58</v>
      </c>
      <c r="F60" s="43" t="n">
        <v>100</v>
      </c>
      <c r="G60" s="43" t="n">
        <v>0</v>
      </c>
      <c r="H60" s="43" t="n">
        <v>0</v>
      </c>
      <c r="I60" s="43" t="n">
        <v>10</v>
      </c>
      <c r="J60" s="43" t="n">
        <v>45</v>
      </c>
      <c r="K60" s="44"/>
      <c r="L60" s="43"/>
    </row>
    <row r="61" spans="1:12">
      <c r="A61" s="24"/>
      <c r="B61" s="17"/>
      <c r="C61" s="8"/>
      <c r="D61" s="18" t="s">
        <v>31</v>
      </c>
      <c r="E61" s="9"/>
      <c r="F61" s="19">
        <f>SUM(F52:F60)</f>
        <v>850</v>
      </c>
      <c r="G61" s="19">
        <f>SUM(G52:G60)</f>
        <v>32</v>
      </c>
      <c r="H61" s="19">
        <f>SUM(H52:H60)</f>
        <v>30</v>
      </c>
      <c r="I61" s="19">
        <f>SUM(I52:I60)</f>
        <v>104</v>
      </c>
      <c r="J61" s="19">
        <f>SUM(J52:J60)</f>
        <v>828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47</v>
      </c>
      <c r="D62" s="51"/>
      <c r="E62" s="31"/>
      <c r="F62" s="32">
        <f>F51+F61</f>
        <v>850</v>
      </c>
      <c r="G62" s="32">
        <f>G51+G61</f>
        <v>32</v>
      </c>
      <c r="H62" s="32">
        <f>H51+H61</f>
        <v>30</v>
      </c>
      <c r="I62" s="32">
        <f>I51+I61</f>
        <v>104</v>
      </c>
      <c r="J62" s="32">
        <f>J51+J61</f>
        <v>828</v>
      </c>
      <c r="K62" s="32"/>
      <c r="L62" s="32">
        <f>L51+L61</f>
        <v>0</v>
      </c>
    </row>
    <row r="63" spans="1:12">
      <c r="A63" s="20" t="n">
        <v>1</v>
      </c>
      <c r="B63" s="21" t="n">
        <v>4</v>
      </c>
      <c r="C63" s="22" t="s">
        <v>26</v>
      </c>
      <c r="D63" s="5" t="s">
        <v>27</v>
      </c>
      <c r="E63" s="39"/>
      <c r="F63" s="40"/>
      <c r="G63" s="40"/>
      <c r="H63" s="40"/>
      <c r="I63" s="40"/>
      <c r="J63" s="40"/>
      <c r="K63" s="41"/>
      <c r="L63" s="40"/>
    </row>
    <row r="64" spans="1:1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>
      <c r="A65" s="23"/>
      <c r="B65" s="15"/>
      <c r="C65" s="11"/>
      <c r="D65" s="7" t="s">
        <v>28</v>
      </c>
      <c r="E65" s="42"/>
      <c r="F65" s="43"/>
      <c r="G65" s="43"/>
      <c r="H65" s="43"/>
      <c r="I65" s="43"/>
      <c r="J65" s="43"/>
      <c r="K65" s="44"/>
      <c r="L65" s="43"/>
    </row>
    <row r="66" spans="1:12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>
      <c r="A71" s="26">
        <f>A63</f>
        <v>1</v>
      </c>
      <c r="B71" s="13">
        <f>B63</f>
        <v>4</v>
      </c>
      <c r="C71" s="10" t="s">
        <v>32</v>
      </c>
      <c r="D71" s="7" t="s">
        <v>33</v>
      </c>
      <c r="E71" s="42" t="s">
        <v>59</v>
      </c>
      <c r="F71" s="43" t="n">
        <v>60</v>
      </c>
      <c r="G71" s="43" t="n">
        <v>1</v>
      </c>
      <c r="H71" s="43" t="n">
        <v>6</v>
      </c>
      <c r="I71" s="43" t="n">
        <v>6</v>
      </c>
      <c r="J71" s="43" t="n">
        <v>62</v>
      </c>
      <c r="K71" s="44" t="n">
        <v>2</v>
      </c>
      <c r="L71" s="43"/>
    </row>
    <row r="72" spans="1:12">
      <c r="A72" s="23"/>
      <c r="B72" s="15"/>
      <c r="C72" s="11"/>
      <c r="D72" s="7" t="s">
        <v>35</v>
      </c>
      <c r="E72" s="42" t="s">
        <v>60</v>
      </c>
      <c r="F72" s="43" t="n">
        <v>200</v>
      </c>
      <c r="G72" s="43" t="n">
        <v>3</v>
      </c>
      <c r="H72" s="43" t="n">
        <v>3</v>
      </c>
      <c r="I72" s="43" t="n">
        <v>13</v>
      </c>
      <c r="J72" s="43" t="n">
        <v>60</v>
      </c>
      <c r="K72" s="44" t="n">
        <v>38</v>
      </c>
      <c r="L72" s="43"/>
    </row>
    <row r="73" spans="1:12">
      <c r="A73" s="23"/>
      <c r="B73" s="15"/>
      <c r="C73" s="11"/>
      <c r="D73" s="7" t="s">
        <v>37</v>
      </c>
      <c r="E73" s="42" t="s">
        <v>61</v>
      </c>
      <c r="F73" s="43" t="n">
        <v>120</v>
      </c>
      <c r="G73" s="43" t="n">
        <v>11</v>
      </c>
      <c r="H73" s="43" t="n">
        <v>6</v>
      </c>
      <c r="I73" s="43" t="n">
        <v>5</v>
      </c>
      <c r="J73" s="43" t="n">
        <v>123</v>
      </c>
      <c r="K73" s="44" t="n">
        <v>154</v>
      </c>
      <c r="L73" s="43"/>
    </row>
    <row r="74" spans="1:12">
      <c r="A74" s="23"/>
      <c r="B74" s="15"/>
      <c r="C74" s="11"/>
      <c r="D74" s="7" t="s">
        <v>39</v>
      </c>
      <c r="E74" s="42" t="s">
        <v>62</v>
      </c>
      <c r="F74" s="43" t="n">
        <v>150</v>
      </c>
      <c r="G74" s="43" t="n">
        <v>6</v>
      </c>
      <c r="H74" s="43" t="n">
        <v>3</v>
      </c>
      <c r="I74" s="43" t="n">
        <v>27</v>
      </c>
      <c r="J74" s="43" t="n">
        <v>150</v>
      </c>
      <c r="K74" s="44" t="n">
        <v>201</v>
      </c>
      <c r="L74" s="43"/>
    </row>
    <row r="75" spans="1:12">
      <c r="A75" s="23"/>
      <c r="B75" s="15"/>
      <c r="C75" s="11"/>
      <c r="D75" s="7" t="s">
        <v>41</v>
      </c>
      <c r="E75" s="42" t="s">
        <v>63</v>
      </c>
      <c r="F75" s="43" t="n">
        <v>200</v>
      </c>
      <c r="G75" s="43" t="n">
        <v>0</v>
      </c>
      <c r="H75" s="43" t="n">
        <v>0</v>
      </c>
      <c r="I75" s="43" t="n">
        <v>15</v>
      </c>
      <c r="J75" s="43" t="n">
        <v>61</v>
      </c>
      <c r="K75" s="44" t="n">
        <v>254</v>
      </c>
      <c r="L75" s="43"/>
    </row>
    <row r="76" spans="1:12">
      <c r="A76" s="23"/>
      <c r="B76" s="15"/>
      <c r="C76" s="11"/>
      <c r="D76" s="7" t="s">
        <v>43</v>
      </c>
      <c r="E76" s="42" t="s">
        <v>44</v>
      </c>
      <c r="F76" s="43" t="n">
        <v>40</v>
      </c>
      <c r="G76" s="43" t="n">
        <v>3</v>
      </c>
      <c r="H76" s="43" t="n">
        <v>0</v>
      </c>
      <c r="I76" s="43" t="n">
        <v>20</v>
      </c>
      <c r="J76" s="43" t="n">
        <v>97</v>
      </c>
      <c r="K76" s="44"/>
      <c r="L76" s="43"/>
    </row>
    <row r="77" spans="1:12">
      <c r="A77" s="23"/>
      <c r="B77" s="15"/>
      <c r="C77" s="11"/>
      <c r="D77" s="7" t="s">
        <v>45</v>
      </c>
      <c r="E77" s="42"/>
      <c r="F77" s="43"/>
      <c r="G77" s="43"/>
      <c r="H77" s="43"/>
      <c r="I77" s="43"/>
      <c r="J77" s="43"/>
      <c r="K77" s="44"/>
      <c r="L77" s="43"/>
    </row>
    <row r="78" spans="1:1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>
      <c r="A79" s="23"/>
      <c r="B79" s="15"/>
      <c r="C79" s="11"/>
      <c r="D79" s="6" t="s">
        <v>30</v>
      </c>
      <c r="E79" s="42" t="s">
        <v>30</v>
      </c>
      <c r="F79" s="43" t="n">
        <v>100</v>
      </c>
      <c r="G79" s="43" t="n">
        <v>0</v>
      </c>
      <c r="H79" s="43" t="n">
        <v>0</v>
      </c>
      <c r="I79" s="43" t="n">
        <v>10</v>
      </c>
      <c r="J79" s="43" t="n">
        <v>45</v>
      </c>
      <c r="K79" s="44"/>
      <c r="L79" s="43"/>
    </row>
    <row r="80" spans="1:12">
      <c r="A80" s="24"/>
      <c r="B80" s="17"/>
      <c r="C80" s="8"/>
      <c r="D80" s="18" t="s">
        <v>31</v>
      </c>
      <c r="E80" s="9"/>
      <c r="F80" s="19">
        <f>SUM(F71:F79)</f>
        <v>870</v>
      </c>
      <c r="G80" s="19">
        <f>SUM(G71:G79)</f>
        <v>24</v>
      </c>
      <c r="H80" s="19">
        <f>SUM(H71:H79)</f>
        <v>18</v>
      </c>
      <c r="I80" s="19">
        <f>SUM(I71:I79)</f>
        <v>96</v>
      </c>
      <c r="J80" s="19">
        <f>SUM(J71:J79)</f>
        <v>598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47</v>
      </c>
      <c r="D81" s="51"/>
      <c r="E81" s="31"/>
      <c r="F81" s="32">
        <f>F70+F80</f>
        <v>870</v>
      </c>
      <c r="G81" s="32">
        <f>G70+G80</f>
        <v>24</v>
      </c>
      <c r="H81" s="32">
        <f>H70+H80</f>
        <v>18</v>
      </c>
      <c r="I81" s="32">
        <f>I70+I80</f>
        <v>96</v>
      </c>
      <c r="J81" s="32">
        <f>J70+J80</f>
        <v>598</v>
      </c>
      <c r="K81" s="32"/>
      <c r="L81" s="32">
        <f>L70+L80</f>
        <v>0</v>
      </c>
    </row>
    <row r="82" spans="1:12">
      <c r="A82" s="20" t="n">
        <v>1</v>
      </c>
      <c r="B82" s="21" t="n">
        <v>5</v>
      </c>
      <c r="C82" s="22" t="s">
        <v>26</v>
      </c>
      <c r="D82" s="5" t="s">
        <v>27</v>
      </c>
      <c r="E82" s="39"/>
      <c r="F82" s="40"/>
      <c r="G82" s="40"/>
      <c r="H82" s="40"/>
      <c r="I82" s="40"/>
      <c r="J82" s="40"/>
      <c r="K82" s="41"/>
      <c r="L82" s="40"/>
    </row>
    <row r="83" spans="1:1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>
      <c r="A84" s="23"/>
      <c r="B84" s="15"/>
      <c r="C84" s="11"/>
      <c r="D84" s="7" t="s">
        <v>28</v>
      </c>
      <c r="E84" s="42"/>
      <c r="F84" s="43"/>
      <c r="G84" s="43"/>
      <c r="H84" s="43"/>
      <c r="I84" s="43"/>
      <c r="J84" s="43"/>
      <c r="K84" s="44"/>
      <c r="L84" s="43"/>
    </row>
    <row r="85" spans="1:12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>
      <c r="A86" s="23"/>
      <c r="B86" s="15"/>
      <c r="C86" s="11"/>
      <c r="D86" s="7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>
      <c r="A90" s="26">
        <f>A82</f>
        <v>1</v>
      </c>
      <c r="B90" s="13">
        <f>B82</f>
        <v>5</v>
      </c>
      <c r="C90" s="10" t="s">
        <v>32</v>
      </c>
      <c r="D90" s="7" t="s">
        <v>33</v>
      </c>
      <c r="E90" s="42" t="s">
        <v>64</v>
      </c>
      <c r="F90" s="43" t="n">
        <v>60</v>
      </c>
      <c r="G90" s="43" t="n">
        <v>0</v>
      </c>
      <c r="H90" s="43" t="n">
        <v>0</v>
      </c>
      <c r="I90" s="43" t="n">
        <v>1</v>
      </c>
      <c r="J90" s="43" t="n">
        <v>8</v>
      </c>
      <c r="K90" s="44" t="n">
        <v>121</v>
      </c>
      <c r="L90" s="43"/>
    </row>
    <row r="91" spans="1:12">
      <c r="A91" s="23"/>
      <c r="B91" s="15"/>
      <c r="C91" s="11"/>
      <c r="D91" s="7" t="s">
        <v>35</v>
      </c>
      <c r="E91" s="42" t="s">
        <v>65</v>
      </c>
      <c r="F91" s="43" t="n">
        <v>200</v>
      </c>
      <c r="G91" s="43" t="n">
        <v>2</v>
      </c>
      <c r="H91" s="43" t="n">
        <v>6</v>
      </c>
      <c r="I91" s="43" t="n">
        <v>12</v>
      </c>
      <c r="J91" s="43" t="n">
        <v>112</v>
      </c>
      <c r="K91" s="44" t="n">
        <v>43</v>
      </c>
      <c r="L91" s="43"/>
    </row>
    <row r="92" spans="1:12">
      <c r="A92" s="23"/>
      <c r="B92" s="15"/>
      <c r="C92" s="11"/>
      <c r="D92" s="7" t="s">
        <v>37</v>
      </c>
      <c r="E92" s="42" t="s">
        <v>66</v>
      </c>
      <c r="F92" s="43" t="n">
        <v>90</v>
      </c>
      <c r="G92" s="43" t="n">
        <v>22</v>
      </c>
      <c r="H92" s="43" t="n">
        <v>22</v>
      </c>
      <c r="I92" s="43" t="n">
        <v>1</v>
      </c>
      <c r="J92" s="43" t="n">
        <v>291</v>
      </c>
      <c r="K92" s="44" t="n">
        <v>192</v>
      </c>
      <c r="L92" s="43"/>
    </row>
    <row r="93" spans="1:12">
      <c r="A93" s="23"/>
      <c r="B93" s="15"/>
      <c r="C93" s="11"/>
      <c r="D93" s="7" t="s">
        <v>39</v>
      </c>
      <c r="E93" s="42" t="s">
        <v>67</v>
      </c>
      <c r="F93" s="43" t="n">
        <v>150</v>
      </c>
      <c r="G93" s="43" t="n">
        <v>3</v>
      </c>
      <c r="H93" s="43" t="n">
        <v>6</v>
      </c>
      <c r="I93" s="43" t="n">
        <v>23</v>
      </c>
      <c r="J93" s="43" t="n">
        <v>160</v>
      </c>
      <c r="K93" s="44" t="n">
        <v>216</v>
      </c>
      <c r="L93" s="43"/>
    </row>
    <row r="94" spans="1:12">
      <c r="A94" s="23"/>
      <c r="B94" s="15"/>
      <c r="C94" s="11"/>
      <c r="D94" s="7" t="s">
        <v>41</v>
      </c>
      <c r="E94" s="42" t="s">
        <v>68</v>
      </c>
      <c r="F94" s="43" t="n">
        <v>200</v>
      </c>
      <c r="G94" s="43" t="n">
        <v>0</v>
      </c>
      <c r="H94" s="43" t="n">
        <v>0</v>
      </c>
      <c r="I94" s="43" t="n">
        <v>23</v>
      </c>
      <c r="J94" s="43" t="n">
        <v>92</v>
      </c>
      <c r="K94" s="44" t="n">
        <v>253</v>
      </c>
      <c r="L94" s="43"/>
    </row>
    <row r="95" spans="1:12">
      <c r="A95" s="23"/>
      <c r="B95" s="15"/>
      <c r="C95" s="11"/>
      <c r="D95" s="7" t="s">
        <v>43</v>
      </c>
      <c r="E95" s="42" t="s">
        <v>44</v>
      </c>
      <c r="F95" s="43" t="n">
        <v>40</v>
      </c>
      <c r="G95" s="43" t="n">
        <v>3</v>
      </c>
      <c r="H95" s="43" t="n">
        <v>0</v>
      </c>
      <c r="I95" s="43" t="n">
        <v>20</v>
      </c>
      <c r="J95" s="43" t="n">
        <v>97</v>
      </c>
      <c r="K95" s="44"/>
      <c r="L95" s="43"/>
    </row>
    <row r="96" spans="1:12">
      <c r="A96" s="23"/>
      <c r="B96" s="15"/>
      <c r="C96" s="11"/>
      <c r="D96" s="7" t="s">
        <v>45</v>
      </c>
      <c r="E96" s="42"/>
      <c r="F96" s="43"/>
      <c r="G96" s="43"/>
      <c r="H96" s="43"/>
      <c r="I96" s="43"/>
      <c r="J96" s="43"/>
      <c r="K96" s="44"/>
      <c r="L96" s="43"/>
    </row>
    <row r="97" spans="1:1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>
      <c r="A98" s="23"/>
      <c r="B98" s="15"/>
      <c r="C98" s="11"/>
      <c r="D98" s="6" t="s">
        <v>30</v>
      </c>
      <c r="E98" s="42" t="s">
        <v>30</v>
      </c>
      <c r="F98" s="43" t="n">
        <v>100</v>
      </c>
      <c r="G98" s="43" t="n">
        <v>0</v>
      </c>
      <c r="H98" s="43" t="n">
        <v>0</v>
      </c>
      <c r="I98" s="43" t="n">
        <v>10</v>
      </c>
      <c r="J98" s="43" t="n">
        <v>45</v>
      </c>
      <c r="K98" s="44"/>
      <c r="L98" s="43"/>
    </row>
    <row r="99" spans="1:12">
      <c r="A99" s="24"/>
      <c r="B99" s="17"/>
      <c r="C99" s="8"/>
      <c r="D99" s="18" t="s">
        <v>31</v>
      </c>
      <c r="E99" s="9"/>
      <c r="F99" s="19">
        <f>SUM(F90:F98)</f>
        <v>840</v>
      </c>
      <c r="G99" s="19">
        <f>SUM(G90:G98)</f>
        <v>30</v>
      </c>
      <c r="H99" s="19">
        <f>SUM(H90:H98)</f>
        <v>34</v>
      </c>
      <c r="I99" s="19">
        <f>SUM(I90:I98)</f>
        <v>90</v>
      </c>
      <c r="J99" s="19">
        <f>SUM(J90:J98)</f>
        <v>805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47</v>
      </c>
      <c r="D100" s="51"/>
      <c r="E100" s="31"/>
      <c r="F100" s="32">
        <f>F89+F99</f>
        <v>840</v>
      </c>
      <c r="G100" s="32">
        <f>G89+G99</f>
        <v>30</v>
      </c>
      <c r="H100" s="32">
        <f>H89+H99</f>
        <v>34</v>
      </c>
      <c r="I100" s="32">
        <f>I89+I99</f>
        <v>90</v>
      </c>
      <c r="J100" s="32">
        <f>J89+J99</f>
        <v>805</v>
      </c>
      <c r="K100" s="32"/>
      <c r="L100" s="32">
        <f>L89+L99</f>
        <v>0</v>
      </c>
    </row>
    <row r="101" spans="1:12">
      <c r="A101" s="20" t="n">
        <v>2</v>
      </c>
      <c r="B101" s="21" t="n">
        <v>1</v>
      </c>
      <c r="C101" s="22" t="s">
        <v>26</v>
      </c>
      <c r="D101" s="5" t="s">
        <v>27</v>
      </c>
      <c r="E101" s="39"/>
      <c r="F101" s="40"/>
      <c r="G101" s="40"/>
      <c r="H101" s="40"/>
      <c r="I101" s="40"/>
      <c r="J101" s="40"/>
      <c r="K101" s="41"/>
      <c r="L101" s="40"/>
    </row>
    <row r="102" spans="1:1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>
      <c r="A103" s="23"/>
      <c r="B103" s="15"/>
      <c r="C103" s="11"/>
      <c r="D103" s="7" t="s">
        <v>28</v>
      </c>
      <c r="E103" s="42"/>
      <c r="F103" s="43"/>
      <c r="G103" s="43"/>
      <c r="H103" s="43"/>
      <c r="I103" s="43"/>
      <c r="J103" s="43"/>
      <c r="K103" s="44"/>
      <c r="L103" s="43"/>
    </row>
    <row r="104" spans="1:12">
      <c r="A104" s="23"/>
      <c r="B104" s="15"/>
      <c r="C104" s="11"/>
      <c r="D104" s="7" t="s">
        <v>29</v>
      </c>
      <c r="E104" s="42"/>
      <c r="F104" s="43"/>
      <c r="G104" s="43"/>
      <c r="H104" s="43"/>
      <c r="I104" s="43"/>
      <c r="J104" s="43"/>
      <c r="K104" s="44"/>
      <c r="L104" s="43"/>
    </row>
    <row r="105" spans="1:12">
      <c r="A105" s="23"/>
      <c r="B105" s="15"/>
      <c r="C105" s="11"/>
      <c r="D105" s="7" t="s">
        <v>30</v>
      </c>
      <c r="E105" s="42"/>
      <c r="F105" s="43"/>
      <c r="G105" s="43"/>
      <c r="H105" s="43"/>
      <c r="I105" s="43"/>
      <c r="J105" s="43"/>
      <c r="K105" s="44"/>
      <c r="L105" s="43"/>
    </row>
    <row r="106" spans="1:1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>
      <c r="A109" s="26">
        <f>A101</f>
        <v>2</v>
      </c>
      <c r="B109" s="13">
        <f>B101</f>
        <v>1</v>
      </c>
      <c r="C109" s="10" t="s">
        <v>32</v>
      </c>
      <c r="D109" s="7" t="s">
        <v>33</v>
      </c>
      <c r="E109" s="42" t="s">
        <v>69</v>
      </c>
      <c r="F109" s="43" t="n">
        <v>60</v>
      </c>
      <c r="G109" s="43" t="n">
        <v>1</v>
      </c>
      <c r="H109" s="43" t="n">
        <v>6</v>
      </c>
      <c r="I109" s="43" t="n">
        <v>6</v>
      </c>
      <c r="J109" s="43" t="n">
        <v>82</v>
      </c>
      <c r="K109" s="44" t="n">
        <v>4</v>
      </c>
      <c r="L109" s="43"/>
    </row>
    <row r="110" spans="1:12">
      <c r="A110" s="23"/>
      <c r="B110" s="15"/>
      <c r="C110" s="11"/>
      <c r="D110" s="7" t="s">
        <v>35</v>
      </c>
      <c r="E110" s="42" t="s">
        <v>70</v>
      </c>
      <c r="F110" s="43" t="n">
        <v>200</v>
      </c>
      <c r="G110" s="43" t="n">
        <v>5</v>
      </c>
      <c r="H110" s="43" t="n">
        <v>7</v>
      </c>
      <c r="I110" s="43" t="n">
        <v>17</v>
      </c>
      <c r="J110" s="43" t="n">
        <v>148</v>
      </c>
      <c r="K110" s="44" t="n">
        <v>64</v>
      </c>
      <c r="L110" s="43"/>
    </row>
    <row r="111" spans="1:12">
      <c r="A111" s="23"/>
      <c r="B111" s="15"/>
      <c r="C111" s="11"/>
      <c r="D111" s="7" t="s">
        <v>37</v>
      </c>
      <c r="E111" s="42" t="s">
        <v>71</v>
      </c>
      <c r="F111" s="43" t="n">
        <v>90</v>
      </c>
      <c r="G111" s="43" t="n">
        <v>13</v>
      </c>
      <c r="H111" s="43" t="n">
        <v>15</v>
      </c>
      <c r="I111" s="43" t="n">
        <v>9</v>
      </c>
      <c r="J111" s="43" t="n">
        <v>223</v>
      </c>
      <c r="K111" s="44" t="n">
        <v>189</v>
      </c>
      <c r="L111" s="43"/>
    </row>
    <row r="112" spans="1:12">
      <c r="A112" s="23"/>
      <c r="B112" s="15"/>
      <c r="C112" s="11"/>
      <c r="D112" s="7" t="s">
        <v>39</v>
      </c>
      <c r="E112" s="42" t="s">
        <v>40</v>
      </c>
      <c r="F112" s="43" t="n">
        <v>150</v>
      </c>
      <c r="G112" s="43" t="n">
        <v>6</v>
      </c>
      <c r="H112" s="43" t="n">
        <v>5</v>
      </c>
      <c r="I112" s="43" t="n">
        <v>35</v>
      </c>
      <c r="J112" s="43" t="n">
        <v>211</v>
      </c>
      <c r="K112" s="44" t="n">
        <v>204</v>
      </c>
      <c r="L112" s="43"/>
    </row>
    <row r="113" spans="1:12">
      <c r="A113" s="23"/>
      <c r="B113" s="15"/>
      <c r="C113" s="11"/>
      <c r="D113" s="7" t="s">
        <v>41</v>
      </c>
      <c r="E113" s="42" t="s">
        <v>63</v>
      </c>
      <c r="F113" s="43" t="n">
        <v>200</v>
      </c>
      <c r="G113" s="43" t="n">
        <v>0</v>
      </c>
      <c r="H113" s="43" t="n">
        <v>0</v>
      </c>
      <c r="I113" s="43" t="n">
        <v>15</v>
      </c>
      <c r="J113" s="43" t="n">
        <v>61</v>
      </c>
      <c r="K113" s="44" t="n">
        <v>254</v>
      </c>
      <c r="L113" s="43"/>
    </row>
    <row r="114" spans="1:12">
      <c r="A114" s="23"/>
      <c r="B114" s="15"/>
      <c r="C114" s="11"/>
      <c r="D114" s="7" t="s">
        <v>43</v>
      </c>
      <c r="E114" s="42" t="s">
        <v>44</v>
      </c>
      <c r="F114" s="43" t="n">
        <v>40</v>
      </c>
      <c r="G114" s="43" t="n">
        <v>3</v>
      </c>
      <c r="H114" s="43" t="n">
        <v>0</v>
      </c>
      <c r="I114" s="43" t="n">
        <v>20</v>
      </c>
      <c r="J114" s="43" t="n">
        <v>97</v>
      </c>
      <c r="K114" s="44"/>
      <c r="L114" s="43"/>
    </row>
    <row r="115" spans="1:12">
      <c r="A115" s="23"/>
      <c r="B115" s="15"/>
      <c r="C115" s="11"/>
      <c r="D115" s="7" t="s">
        <v>45</v>
      </c>
      <c r="E115" s="42"/>
      <c r="F115" s="43"/>
      <c r="G115" s="43"/>
      <c r="H115" s="43"/>
      <c r="I115" s="43"/>
      <c r="J115" s="43"/>
      <c r="K115" s="44"/>
      <c r="L115" s="43"/>
    </row>
    <row r="116" spans="1:1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>
      <c r="A117" s="23"/>
      <c r="B117" s="15"/>
      <c r="C117" s="11"/>
      <c r="D117" s="6" t="s">
        <v>30</v>
      </c>
      <c r="E117" s="42" t="s">
        <v>30</v>
      </c>
      <c r="F117" s="43" t="n">
        <v>100</v>
      </c>
      <c r="G117" s="43" t="n">
        <v>0</v>
      </c>
      <c r="H117" s="43" t="n">
        <v>0</v>
      </c>
      <c r="I117" s="43" t="n">
        <v>10</v>
      </c>
      <c r="J117" s="43" t="n">
        <v>45</v>
      </c>
      <c r="K117" s="44"/>
      <c r="L117" s="43"/>
    </row>
    <row r="118" spans="1:12">
      <c r="A118" s="24"/>
      <c r="B118" s="17"/>
      <c r="C118" s="8"/>
      <c r="D118" s="18" t="s">
        <v>31</v>
      </c>
      <c r="E118" s="9"/>
      <c r="F118" s="19">
        <f>SUM(F109:F117)</f>
        <v>840</v>
      </c>
      <c r="G118" s="19">
        <f>SUM(G109:G117)</f>
        <v>28</v>
      </c>
      <c r="H118" s="19">
        <f>SUM(H109:H117)</f>
        <v>33</v>
      </c>
      <c r="I118" s="19">
        <f>SUM(I109:I117)</f>
        <v>112</v>
      </c>
      <c r="J118" s="19">
        <f>SUM(J109:J117)</f>
        <v>867</v>
      </c>
      <c r="K118" s="25"/>
      <c r="L118" s="19">
        <f>SUM(L109:L117)</f>
        <v>0</v>
      </c>
    </row>
    <row r="119" spans="1:12">
      <c r="A119" s="29">
        <f>A101</f>
        <v>2</v>
      </c>
      <c r="B119" s="30">
        <f>B101</f>
        <v>1</v>
      </c>
      <c r="C119" s="50" t="s">
        <v>47</v>
      </c>
      <c r="D119" s="51"/>
      <c r="E119" s="31"/>
      <c r="F119" s="32">
        <f>F108+F118</f>
        <v>840</v>
      </c>
      <c r="G119" s="32">
        <f>G108+G118</f>
        <v>28</v>
      </c>
      <c r="H119" s="32">
        <f>H108+H118</f>
        <v>33</v>
      </c>
      <c r="I119" s="32">
        <f>I108+I118</f>
        <v>112</v>
      </c>
      <c r="J119" s="32">
        <f>J108+J118</f>
        <v>867</v>
      </c>
      <c r="K119" s="32"/>
      <c r="L119" s="32">
        <f>L108+L118</f>
        <v>0</v>
      </c>
    </row>
    <row r="120" spans="1:12">
      <c r="A120" s="14" t="n">
        <v>2</v>
      </c>
      <c r="B120" s="15" t="n">
        <v>2</v>
      </c>
      <c r="C120" s="22" t="s">
        <v>26</v>
      </c>
      <c r="D120" s="5" t="s">
        <v>27</v>
      </c>
      <c r="E120" s="39"/>
      <c r="F120" s="40"/>
      <c r="G120" s="40"/>
      <c r="H120" s="40"/>
      <c r="I120" s="40"/>
      <c r="J120" s="40"/>
      <c r="K120" s="41"/>
      <c r="L120" s="40"/>
    </row>
    <row r="121" spans="1:1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>
      <c r="A122" s="14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>
      <c r="A124" s="14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>
      <c r="A128" s="13">
        <f>A120</f>
        <v>2</v>
      </c>
      <c r="B128" s="13">
        <f>B120</f>
        <v>2</v>
      </c>
      <c r="C128" s="10" t="s">
        <v>32</v>
      </c>
      <c r="D128" s="7" t="s">
        <v>33</v>
      </c>
      <c r="E128" s="42" t="s">
        <v>48</v>
      </c>
      <c r="F128" s="43" t="n">
        <v>60</v>
      </c>
      <c r="G128" s="43" t="n">
        <v>0</v>
      </c>
      <c r="H128" s="43" t="n">
        <v>0</v>
      </c>
      <c r="I128" s="43" t="n">
        <v>2</v>
      </c>
      <c r="J128" s="43" t="n">
        <v>8</v>
      </c>
      <c r="K128" s="44"/>
      <c r="L128" s="43"/>
    </row>
    <row r="129" spans="1:12">
      <c r="A129" s="14"/>
      <c r="B129" s="15"/>
      <c r="C129" s="11"/>
      <c r="D129" s="7" t="s">
        <v>35</v>
      </c>
      <c r="E129" s="42" t="s">
        <v>72</v>
      </c>
      <c r="F129" s="43" t="n">
        <v>200</v>
      </c>
      <c r="G129" s="43" t="n">
        <v>2</v>
      </c>
      <c r="H129" s="43" t="n">
        <v>5</v>
      </c>
      <c r="I129" s="43" t="n">
        <v>8</v>
      </c>
      <c r="J129" s="43" t="n">
        <v>83</v>
      </c>
      <c r="K129" s="44" t="n">
        <v>35</v>
      </c>
      <c r="L129" s="43"/>
    </row>
    <row r="130" spans="1:12">
      <c r="A130" s="14"/>
      <c r="B130" s="15"/>
      <c r="C130" s="11"/>
      <c r="D130" s="7" t="s">
        <v>37</v>
      </c>
      <c r="E130" s="42" t="s">
        <v>73</v>
      </c>
      <c r="F130" s="43" t="n">
        <v>200</v>
      </c>
      <c r="G130" s="43" t="n">
        <v>20</v>
      </c>
      <c r="H130" s="43" t="n">
        <v>15</v>
      </c>
      <c r="I130" s="43" t="n">
        <v>19</v>
      </c>
      <c r="J130" s="43" t="n">
        <v>292</v>
      </c>
      <c r="K130" s="44" t="n">
        <v>163</v>
      </c>
      <c r="L130" s="43"/>
    </row>
    <row r="131" spans="1:12">
      <c r="A131" s="14"/>
      <c r="B131" s="15"/>
      <c r="C131" s="11"/>
      <c r="D131" s="7" t="s">
        <v>39</v>
      </c>
      <c r="E131" s="42"/>
      <c r="F131" s="43"/>
      <c r="G131" s="43"/>
      <c r="H131" s="43"/>
      <c r="I131" s="43"/>
      <c r="J131" s="43"/>
      <c r="K131" s="44"/>
      <c r="L131" s="43"/>
    </row>
    <row r="132" spans="1:12">
      <c r="A132" s="14"/>
      <c r="B132" s="15"/>
      <c r="C132" s="11"/>
      <c r="D132" s="7" t="s">
        <v>41</v>
      </c>
      <c r="E132" s="42" t="s">
        <v>74</v>
      </c>
      <c r="F132" s="43" t="n">
        <v>200</v>
      </c>
      <c r="G132" s="43" t="n">
        <v>1</v>
      </c>
      <c r="H132" s="43" t="n">
        <v>0</v>
      </c>
      <c r="I132" s="43" t="n">
        <v>28</v>
      </c>
      <c r="J132" s="43" t="n">
        <v>114</v>
      </c>
      <c r="K132" s="44" t="n">
        <v>255</v>
      </c>
      <c r="L132" s="43"/>
    </row>
    <row r="133" spans="1:12">
      <c r="A133" s="14"/>
      <c r="B133" s="15"/>
      <c r="C133" s="11"/>
      <c r="D133" s="7" t="s">
        <v>43</v>
      </c>
      <c r="E133" s="42" t="s">
        <v>44</v>
      </c>
      <c r="F133" s="43" t="n">
        <v>40</v>
      </c>
      <c r="G133" s="43" t="n">
        <v>3</v>
      </c>
      <c r="H133" s="43" t="n">
        <v>0</v>
      </c>
      <c r="I133" s="43" t="n">
        <v>20</v>
      </c>
      <c r="J133" s="43" t="n">
        <v>97</v>
      </c>
      <c r="K133" s="44"/>
      <c r="L133" s="43"/>
    </row>
    <row r="134" spans="1:12">
      <c r="A134" s="14"/>
      <c r="B134" s="15"/>
      <c r="C134" s="11"/>
      <c r="D134" s="7" t="s">
        <v>45</v>
      </c>
      <c r="E134" s="42"/>
      <c r="F134" s="43"/>
      <c r="G134" s="43"/>
      <c r="H134" s="43"/>
      <c r="I134" s="43"/>
      <c r="J134" s="43"/>
      <c r="K134" s="44"/>
      <c r="L134" s="43"/>
    </row>
    <row r="135" spans="1:1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>
      <c r="A136" s="14"/>
      <c r="B136" s="15"/>
      <c r="C136" s="11"/>
      <c r="D136" s="6" t="s">
        <v>30</v>
      </c>
      <c r="E136" s="42" t="s">
        <v>30</v>
      </c>
      <c r="F136" s="43" t="n">
        <v>100</v>
      </c>
      <c r="G136" s="43" t="n">
        <v>0</v>
      </c>
      <c r="H136" s="43" t="n">
        <v>0</v>
      </c>
      <c r="I136" s="43" t="n">
        <v>10</v>
      </c>
      <c r="J136" s="43" t="n">
        <v>45</v>
      </c>
      <c r="K136" s="44"/>
      <c r="L136" s="43"/>
    </row>
    <row r="137" spans="1:12">
      <c r="A137" s="16"/>
      <c r="B137" s="17"/>
      <c r="C137" s="8"/>
      <c r="D137" s="18" t="s">
        <v>31</v>
      </c>
      <c r="E137" s="9"/>
      <c r="F137" s="19">
        <f>SUM(F128:F136)</f>
        <v>800</v>
      </c>
      <c r="G137" s="19">
        <f>SUM(G128:G136)</f>
        <v>26</v>
      </c>
      <c r="H137" s="19">
        <f>SUM(H128:H136)</f>
        <v>20</v>
      </c>
      <c r="I137" s="19">
        <f>SUM(I128:I136)</f>
        <v>87</v>
      </c>
      <c r="J137" s="19">
        <f>SUM(J128:J136)</f>
        <v>639</v>
      </c>
      <c r="K137" s="25"/>
      <c r="L137" s="19">
        <f>SUM(L128:L136)</f>
        <v>0</v>
      </c>
    </row>
    <row r="138" spans="1:12">
      <c r="A138" s="33">
        <f>A120</f>
        <v>2</v>
      </c>
      <c r="B138" s="33">
        <f>B120</f>
        <v>2</v>
      </c>
      <c r="C138" s="50" t="s">
        <v>47</v>
      </c>
      <c r="D138" s="51"/>
      <c r="E138" s="31"/>
      <c r="F138" s="32">
        <f>F127+F137</f>
        <v>800</v>
      </c>
      <c r="G138" s="32">
        <f>G127+G137</f>
        <v>26</v>
      </c>
      <c r="H138" s="32">
        <f>H127+H137</f>
        <v>20</v>
      </c>
      <c r="I138" s="32">
        <f>I127+I137</f>
        <v>87</v>
      </c>
      <c r="J138" s="32">
        <f>J127+J137</f>
        <v>639</v>
      </c>
      <c r="K138" s="32"/>
      <c r="L138" s="32">
        <f>L127+L137</f>
        <v>0</v>
      </c>
    </row>
    <row r="139" spans="1:12">
      <c r="A139" s="20" t="n">
        <v>2</v>
      </c>
      <c r="B139" s="21" t="n">
        <v>3</v>
      </c>
      <c r="C139" s="22" t="s">
        <v>26</v>
      </c>
      <c r="D139" s="5" t="s">
        <v>27</v>
      </c>
      <c r="E139" s="39"/>
      <c r="F139" s="40"/>
      <c r="G139" s="40"/>
      <c r="H139" s="40"/>
      <c r="I139" s="40"/>
      <c r="J139" s="40"/>
      <c r="K139" s="41"/>
      <c r="L139" s="40"/>
    </row>
    <row r="140" spans="1:1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>
      <c r="A147" s="26">
        <f>A139</f>
        <v>2</v>
      </c>
      <c r="B147" s="13">
        <f>B139</f>
        <v>3</v>
      </c>
      <c r="C147" s="10" t="s">
        <v>32</v>
      </c>
      <c r="D147" s="7" t="s">
        <v>33</v>
      </c>
      <c r="E147" s="42" t="s">
        <v>75</v>
      </c>
      <c r="F147" s="43" t="n">
        <v>60</v>
      </c>
      <c r="G147" s="43" t="n">
        <v>1</v>
      </c>
      <c r="H147" s="43" t="n">
        <v>6</v>
      </c>
      <c r="I147" s="43" t="n">
        <v>2</v>
      </c>
      <c r="J147" s="43" t="n">
        <v>66</v>
      </c>
      <c r="K147" s="44" t="n">
        <v>7</v>
      </c>
      <c r="L147" s="43"/>
    </row>
    <row r="148" spans="1:12">
      <c r="A148" s="23"/>
      <c r="B148" s="15"/>
      <c r="C148" s="11"/>
      <c r="D148" s="7" t="s">
        <v>35</v>
      </c>
      <c r="E148" s="42" t="s">
        <v>76</v>
      </c>
      <c r="F148" s="43" t="n">
        <v>230</v>
      </c>
      <c r="G148" s="43" t="n">
        <v>8</v>
      </c>
      <c r="H148" s="43" t="n">
        <v>5</v>
      </c>
      <c r="I148" s="43" t="n">
        <v>15</v>
      </c>
      <c r="J148" s="43" t="n">
        <v>140</v>
      </c>
      <c r="K148" s="44" t="n">
        <v>40</v>
      </c>
      <c r="L148" s="43"/>
    </row>
    <row r="149" spans="1:12">
      <c r="A149" s="23"/>
      <c r="B149" s="15"/>
      <c r="C149" s="11"/>
      <c r="D149" s="7" t="s">
        <v>37</v>
      </c>
      <c r="E149" s="42" t="s">
        <v>77</v>
      </c>
      <c r="F149" s="43" t="n">
        <v>100</v>
      </c>
      <c r="G149" s="43" t="n">
        <v>10</v>
      </c>
      <c r="H149" s="43" t="n">
        <v>2</v>
      </c>
      <c r="I149" s="43" t="n">
        <v>7</v>
      </c>
      <c r="J149" s="43" t="n">
        <v>86</v>
      </c>
      <c r="K149" s="44" t="n">
        <v>143</v>
      </c>
      <c r="L149" s="43"/>
    </row>
    <row r="150" spans="1:12">
      <c r="A150" s="23"/>
      <c r="B150" s="15"/>
      <c r="C150" s="11"/>
      <c r="D150" s="7" t="s">
        <v>39</v>
      </c>
      <c r="E150" s="42" t="s">
        <v>67</v>
      </c>
      <c r="F150" s="43" t="n">
        <v>150</v>
      </c>
      <c r="G150" s="43" t="n">
        <v>3</v>
      </c>
      <c r="H150" s="43" t="n">
        <v>6</v>
      </c>
      <c r="I150" s="43" t="n">
        <v>23</v>
      </c>
      <c r="J150" s="43" t="n">
        <v>160</v>
      </c>
      <c r="K150" s="44" t="n">
        <v>216</v>
      </c>
      <c r="L150" s="43"/>
    </row>
    <row r="151" spans="1:12">
      <c r="A151" s="23"/>
      <c r="B151" s="15"/>
      <c r="C151" s="11"/>
      <c r="D151" s="7" t="s">
        <v>41</v>
      </c>
      <c r="E151" s="42" t="s">
        <v>57</v>
      </c>
      <c r="F151" s="43" t="n">
        <v>200</v>
      </c>
      <c r="G151" s="43" t="n">
        <v>0</v>
      </c>
      <c r="H151" s="43" t="n">
        <v>0</v>
      </c>
      <c r="I151" s="43" t="n">
        <v>12</v>
      </c>
      <c r="J151" s="43" t="n">
        <v>49</v>
      </c>
      <c r="K151" s="44" t="n">
        <v>271</v>
      </c>
      <c r="L151" s="43"/>
    </row>
    <row r="152" spans="1:12">
      <c r="A152" s="23"/>
      <c r="B152" s="15"/>
      <c r="C152" s="11"/>
      <c r="D152" s="7" t="s">
        <v>43</v>
      </c>
      <c r="E152" s="42" t="s">
        <v>44</v>
      </c>
      <c r="F152" s="43" t="n">
        <v>40</v>
      </c>
      <c r="G152" s="43" t="n">
        <v>3</v>
      </c>
      <c r="H152" s="43" t="n">
        <v>0</v>
      </c>
      <c r="I152" s="43" t="n">
        <v>20</v>
      </c>
      <c r="J152" s="43" t="n">
        <v>97</v>
      </c>
      <c r="K152" s="44"/>
      <c r="L152" s="43"/>
    </row>
    <row r="153" spans="1:12">
      <c r="A153" s="23"/>
      <c r="B153" s="15"/>
      <c r="C153" s="11"/>
      <c r="D153" s="7" t="s">
        <v>45</v>
      </c>
      <c r="E153" s="42"/>
      <c r="F153" s="43"/>
      <c r="G153" s="43"/>
      <c r="H153" s="43"/>
      <c r="I153" s="43"/>
      <c r="J153" s="43"/>
      <c r="K153" s="44"/>
      <c r="L153" s="43"/>
    </row>
    <row r="154" spans="1:1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>
      <c r="A155" s="23"/>
      <c r="B155" s="15"/>
      <c r="C155" s="11"/>
      <c r="D155" s="6" t="s">
        <v>30</v>
      </c>
      <c r="E155" s="42" t="s">
        <v>30</v>
      </c>
      <c r="F155" s="43" t="n">
        <v>100</v>
      </c>
      <c r="G155" s="43" t="n">
        <v>0</v>
      </c>
      <c r="H155" s="43" t="n">
        <v>0</v>
      </c>
      <c r="I155" s="43" t="n">
        <v>10</v>
      </c>
      <c r="J155" s="43" t="n">
        <v>45</v>
      </c>
      <c r="K155" s="44"/>
      <c r="L155" s="43"/>
    </row>
    <row r="156" spans="1:12">
      <c r="A156" s="24"/>
      <c r="B156" s="17"/>
      <c r="C156" s="8"/>
      <c r="D156" s="18" t="s">
        <v>31</v>
      </c>
      <c r="E156" s="9"/>
      <c r="F156" s="19">
        <f>SUM(F147:F155)</f>
        <v>880</v>
      </c>
      <c r="G156" s="19">
        <f>SUM(G147:G155)</f>
        <v>25</v>
      </c>
      <c r="H156" s="19">
        <f>SUM(H147:H155)</f>
        <v>19</v>
      </c>
      <c r="I156" s="19">
        <f>SUM(I147:I155)</f>
        <v>89</v>
      </c>
      <c r="J156" s="19">
        <f>SUM(J147:J155)</f>
        <v>643</v>
      </c>
      <c r="K156" s="25"/>
      <c r="L156" s="19">
        <f>SUM(L147:L155)</f>
        <v>0</v>
      </c>
    </row>
    <row r="157" spans="1:12">
      <c r="A157" s="29">
        <f>A139</f>
        <v>2</v>
      </c>
      <c r="B157" s="30">
        <f>B139</f>
        <v>3</v>
      </c>
      <c r="C157" s="50" t="s">
        <v>47</v>
      </c>
      <c r="D157" s="51"/>
      <c r="E157" s="31"/>
      <c r="F157" s="32">
        <f>F146+F156</f>
        <v>880</v>
      </c>
      <c r="G157" s="32">
        <f>G146+G156</f>
        <v>25</v>
      </c>
      <c r="H157" s="32">
        <f>H146+H156</f>
        <v>19</v>
      </c>
      <c r="I157" s="32">
        <f>I146+I156</f>
        <v>89</v>
      </c>
      <c r="J157" s="32">
        <f>J146+J156</f>
        <v>643</v>
      </c>
      <c r="K157" s="32"/>
      <c r="L157" s="32">
        <f>L146+L156</f>
        <v>0</v>
      </c>
    </row>
    <row r="158" spans="1:12">
      <c r="A158" s="20" t="n">
        <v>2</v>
      </c>
      <c r="B158" s="21" t="n">
        <v>4</v>
      </c>
      <c r="C158" s="22" t="s">
        <v>26</v>
      </c>
      <c r="D158" s="5" t="s">
        <v>27</v>
      </c>
      <c r="E158" s="39"/>
      <c r="F158" s="40"/>
      <c r="G158" s="40"/>
      <c r="H158" s="40"/>
      <c r="I158" s="40"/>
      <c r="J158" s="40"/>
      <c r="K158" s="41"/>
      <c r="L158" s="40"/>
    </row>
    <row r="159" spans="1:1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>
      <c r="A166" s="26">
        <f>A158</f>
        <v>2</v>
      </c>
      <c r="B166" s="13">
        <f>B158</f>
        <v>4</v>
      </c>
      <c r="C166" s="10" t="s">
        <v>32</v>
      </c>
      <c r="D166" s="7" t="s">
        <v>33</v>
      </c>
      <c r="E166" s="42" t="s">
        <v>78</v>
      </c>
      <c r="F166" s="43" t="n">
        <v>60</v>
      </c>
      <c r="G166" s="43" t="n">
        <v>1</v>
      </c>
      <c r="H166" s="43" t="n">
        <v>6</v>
      </c>
      <c r="I166" s="43" t="n">
        <v>5</v>
      </c>
      <c r="J166" s="43" t="n">
        <v>78</v>
      </c>
      <c r="K166" s="44" t="n">
        <v>33</v>
      </c>
      <c r="L166" s="43"/>
    </row>
    <row r="167" spans="1:12">
      <c r="A167" s="23"/>
      <c r="B167" s="15"/>
      <c r="C167" s="11"/>
      <c r="D167" s="7" t="s">
        <v>35</v>
      </c>
      <c r="E167" s="42" t="s">
        <v>79</v>
      </c>
      <c r="F167" s="43" t="n">
        <v>200</v>
      </c>
      <c r="G167" s="43" t="n">
        <v>2</v>
      </c>
      <c r="H167" s="43" t="n">
        <v>2</v>
      </c>
      <c r="I167" s="43" t="n">
        <v>17</v>
      </c>
      <c r="J167" s="43" t="n">
        <v>99</v>
      </c>
      <c r="K167" s="44" t="n">
        <v>39</v>
      </c>
      <c r="L167" s="43"/>
    </row>
    <row r="168" spans="1:12">
      <c r="A168" s="23"/>
      <c r="B168" s="15"/>
      <c r="C168" s="11"/>
      <c r="D168" s="7" t="s">
        <v>37</v>
      </c>
      <c r="E168" s="42" t="s">
        <v>80</v>
      </c>
      <c r="F168" s="43" t="n">
        <v>200</v>
      </c>
      <c r="G168" s="43" t="n">
        <v>33</v>
      </c>
      <c r="H168" s="43" t="n">
        <v>41</v>
      </c>
      <c r="I168" s="43" t="n">
        <v>37</v>
      </c>
      <c r="J168" s="43" t="n">
        <v>672</v>
      </c>
      <c r="K168" s="44" t="n">
        <v>191</v>
      </c>
      <c r="L168" s="43"/>
    </row>
    <row r="169" spans="1:12">
      <c r="A169" s="23"/>
      <c r="B169" s="15"/>
      <c r="C169" s="11"/>
      <c r="D169" s="7" t="s">
        <v>39</v>
      </c>
      <c r="E169" s="42"/>
      <c r="F169" s="43"/>
      <c r="G169" s="43"/>
      <c r="H169" s="43"/>
      <c r="I169" s="43"/>
      <c r="J169" s="43"/>
      <c r="K169" s="44"/>
      <c r="L169" s="43"/>
    </row>
    <row r="170" spans="1:12">
      <c r="A170" s="23"/>
      <c r="B170" s="15"/>
      <c r="C170" s="11"/>
      <c r="D170" s="7" t="s">
        <v>41</v>
      </c>
      <c r="E170" s="42" t="s">
        <v>42</v>
      </c>
      <c r="F170" s="43" t="n">
        <v>200</v>
      </c>
      <c r="G170" s="43" t="n">
        <v>0</v>
      </c>
      <c r="H170" s="43" t="n">
        <v>0</v>
      </c>
      <c r="I170" s="43" t="n">
        <v>23</v>
      </c>
      <c r="J170" s="43" t="n">
        <v>92</v>
      </c>
      <c r="K170" s="44" t="n">
        <v>253</v>
      </c>
      <c r="L170" s="43"/>
    </row>
    <row r="171" spans="1:12">
      <c r="A171" s="23"/>
      <c r="B171" s="15"/>
      <c r="C171" s="11"/>
      <c r="D171" s="7" t="s">
        <v>43</v>
      </c>
      <c r="E171" s="42" t="s">
        <v>44</v>
      </c>
      <c r="F171" s="43" t="n">
        <v>40</v>
      </c>
      <c r="G171" s="43" t="n">
        <v>3</v>
      </c>
      <c r="H171" s="43" t="n">
        <v>0</v>
      </c>
      <c r="I171" s="43" t="n">
        <v>20</v>
      </c>
      <c r="J171" s="43" t="n">
        <v>97</v>
      </c>
      <c r="K171" s="44"/>
      <c r="L171" s="43"/>
    </row>
    <row r="172" spans="1:12">
      <c r="A172" s="23"/>
      <c r="B172" s="15"/>
      <c r="C172" s="11"/>
      <c r="D172" s="7" t="s">
        <v>45</v>
      </c>
      <c r="E172" s="42"/>
      <c r="F172" s="43"/>
      <c r="G172" s="43"/>
      <c r="H172" s="43"/>
      <c r="I172" s="43"/>
      <c r="J172" s="43"/>
      <c r="K172" s="44"/>
      <c r="L172" s="43"/>
    </row>
    <row r="173" spans="1:1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>
      <c r="A174" s="23"/>
      <c r="B174" s="15"/>
      <c r="C174" s="11"/>
      <c r="D174" s="6" t="s">
        <v>30</v>
      </c>
      <c r="E174" s="42" t="s">
        <v>30</v>
      </c>
      <c r="F174" s="43" t="n">
        <v>100</v>
      </c>
      <c r="G174" s="43" t="n">
        <v>0</v>
      </c>
      <c r="H174" s="43" t="n">
        <v>0</v>
      </c>
      <c r="I174" s="43" t="n">
        <v>10</v>
      </c>
      <c r="J174" s="43" t="n">
        <v>45</v>
      </c>
      <c r="K174" s="44"/>
      <c r="L174" s="43"/>
    </row>
    <row r="175" spans="1:12">
      <c r="A175" s="24"/>
      <c r="B175" s="17"/>
      <c r="C175" s="8"/>
      <c r="D175" s="18" t="s">
        <v>31</v>
      </c>
      <c r="E175" s="9"/>
      <c r="F175" s="19">
        <f>SUM(F166:F174)</f>
        <v>800</v>
      </c>
      <c r="G175" s="19">
        <f>SUM(G166:G174)</f>
        <v>39</v>
      </c>
      <c r="H175" s="19">
        <f>SUM(H166:H174)</f>
        <v>49</v>
      </c>
      <c r="I175" s="19">
        <f>SUM(I166:I174)</f>
        <v>112</v>
      </c>
      <c r="J175" s="19">
        <f>SUM(J166:J174)</f>
        <v>1083</v>
      </c>
      <c r="K175" s="25"/>
      <c r="L175" s="19">
        <f>SUM(L166:L174)</f>
        <v>0</v>
      </c>
    </row>
    <row r="176" spans="1:12">
      <c r="A176" s="29">
        <f>A158</f>
        <v>2</v>
      </c>
      <c r="B176" s="30">
        <f>B158</f>
        <v>4</v>
      </c>
      <c r="C176" s="50" t="s">
        <v>47</v>
      </c>
      <c r="D176" s="51"/>
      <c r="E176" s="31"/>
      <c r="F176" s="32">
        <f>F165+F175</f>
        <v>800</v>
      </c>
      <c r="G176" s="32">
        <f>G165+G175</f>
        <v>39</v>
      </c>
      <c r="H176" s="32">
        <f>H165+H175</f>
        <v>49</v>
      </c>
      <c r="I176" s="32">
        <f>I165+I175</f>
        <v>112</v>
      </c>
      <c r="J176" s="32">
        <f>J165+J175</f>
        <v>1083</v>
      </c>
      <c r="K176" s="32"/>
      <c r="L176" s="32">
        <f>L165+L175</f>
        <v>0</v>
      </c>
    </row>
    <row r="177" spans="1:12">
      <c r="A177" s="20" t="n">
        <v>2</v>
      </c>
      <c r="B177" s="21" t="n">
        <v>5</v>
      </c>
      <c r="C177" s="22" t="s">
        <v>26</v>
      </c>
      <c r="D177" s="5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>
      <c r="A185" s="26">
        <f>A177</f>
        <v>2</v>
      </c>
      <c r="B185" s="13">
        <f>B177</f>
        <v>5</v>
      </c>
      <c r="C185" s="10" t="s">
        <v>32</v>
      </c>
      <c r="D185" s="7" t="s">
        <v>33</v>
      </c>
      <c r="E185" s="42" t="s">
        <v>81</v>
      </c>
      <c r="F185" s="43" t="n">
        <v>60</v>
      </c>
      <c r="G185" s="43" t="n">
        <v>1</v>
      </c>
      <c r="H185" s="43" t="n">
        <v>6</v>
      </c>
      <c r="I185" s="43" t="n">
        <v>5</v>
      </c>
      <c r="J185" s="43" t="n">
        <v>78</v>
      </c>
      <c r="K185" s="44" t="n">
        <v>1</v>
      </c>
      <c r="L185" s="43"/>
    </row>
    <row r="186" spans="1:12">
      <c r="A186" s="23"/>
      <c r="B186" s="15"/>
      <c r="C186" s="11"/>
      <c r="D186" s="7" t="s">
        <v>35</v>
      </c>
      <c r="E186" s="42" t="s">
        <v>82</v>
      </c>
      <c r="F186" s="43" t="n">
        <v>200</v>
      </c>
      <c r="G186" s="43" t="n">
        <v>2</v>
      </c>
      <c r="H186" s="43" t="n">
        <v>5</v>
      </c>
      <c r="I186" s="43" t="n">
        <v>9</v>
      </c>
      <c r="J186" s="43" t="n">
        <v>86</v>
      </c>
      <c r="K186" s="44" t="n">
        <v>55</v>
      </c>
      <c r="L186" s="43"/>
    </row>
    <row r="187" spans="1:12">
      <c r="A187" s="23"/>
      <c r="B187" s="15"/>
      <c r="C187" s="11"/>
      <c r="D187" s="7" t="s">
        <v>37</v>
      </c>
      <c r="E187" s="42" t="s">
        <v>83</v>
      </c>
      <c r="F187" s="43" t="n">
        <v>90</v>
      </c>
      <c r="G187" s="43" t="n">
        <v>13</v>
      </c>
      <c r="H187" s="43" t="n">
        <v>12</v>
      </c>
      <c r="I187" s="43" t="n">
        <v>6</v>
      </c>
      <c r="J187" s="43" t="n">
        <v>185</v>
      </c>
      <c r="K187" s="44" t="n">
        <v>183</v>
      </c>
      <c r="L187" s="43"/>
    </row>
    <row r="188" spans="1:12">
      <c r="A188" s="23"/>
      <c r="B188" s="15"/>
      <c r="C188" s="11"/>
      <c r="D188" s="7" t="s">
        <v>39</v>
      </c>
      <c r="E188" s="42" t="s">
        <v>40</v>
      </c>
      <c r="F188" s="43" t="n">
        <v>150</v>
      </c>
      <c r="G188" s="43" t="n">
        <v>6</v>
      </c>
      <c r="H188" s="43" t="n">
        <v>5</v>
      </c>
      <c r="I188" s="43" t="n">
        <v>35</v>
      </c>
      <c r="J188" s="43" t="n">
        <v>211</v>
      </c>
      <c r="K188" s="44" t="n">
        <v>204</v>
      </c>
      <c r="L188" s="43"/>
    </row>
    <row r="189" spans="1:12">
      <c r="A189" s="23"/>
      <c r="B189" s="15"/>
      <c r="C189" s="11"/>
      <c r="D189" s="7" t="s">
        <v>41</v>
      </c>
      <c r="E189" s="42" t="s">
        <v>84</v>
      </c>
      <c r="F189" s="43" t="n">
        <v>200</v>
      </c>
      <c r="G189" s="43" t="n">
        <v>1</v>
      </c>
      <c r="H189" s="43" t="n">
        <v>0</v>
      </c>
      <c r="I189" s="43" t="n">
        <v>29</v>
      </c>
      <c r="J189" s="43" t="n">
        <v>116</v>
      </c>
      <c r="K189" s="44" t="n">
        <v>247</v>
      </c>
      <c r="L189" s="43"/>
    </row>
    <row r="190" spans="1:12">
      <c r="A190" s="23"/>
      <c r="B190" s="15"/>
      <c r="C190" s="11"/>
      <c r="D190" s="7" t="s">
        <v>43</v>
      </c>
      <c r="E190" s="42" t="s">
        <v>44</v>
      </c>
      <c r="F190" s="43" t="n">
        <v>40</v>
      </c>
      <c r="G190" s="43" t="n">
        <v>3</v>
      </c>
      <c r="H190" s="43" t="n">
        <v>0</v>
      </c>
      <c r="I190" s="43" t="n">
        <v>20</v>
      </c>
      <c r="J190" s="43" t="n">
        <v>97</v>
      </c>
      <c r="K190" s="44"/>
      <c r="L190" s="43"/>
    </row>
    <row r="191" spans="1:12">
      <c r="A191" s="23"/>
      <c r="B191" s="15"/>
      <c r="C191" s="11"/>
      <c r="D191" s="7" t="s">
        <v>45</v>
      </c>
      <c r="E191" s="42"/>
      <c r="F191" s="43"/>
      <c r="G191" s="43"/>
      <c r="H191" s="43"/>
      <c r="I191" s="43"/>
      <c r="J191" s="43"/>
      <c r="K191" s="44"/>
      <c r="L191" s="43"/>
    </row>
    <row r="192" spans="1:1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>
      <c r="A193" s="23"/>
      <c r="B193" s="15"/>
      <c r="C193" s="11"/>
      <c r="D193" s="6" t="s">
        <v>30</v>
      </c>
      <c r="E193" s="42" t="s">
        <v>30</v>
      </c>
      <c r="F193" s="43" t="n">
        <v>100</v>
      </c>
      <c r="G193" s="43" t="n">
        <v>0</v>
      </c>
      <c r="H193" s="43" t="n">
        <v>0</v>
      </c>
      <c r="I193" s="43" t="n">
        <v>10</v>
      </c>
      <c r="J193" s="43" t="n">
        <v>45</v>
      </c>
      <c r="K193" s="44"/>
      <c r="L193" s="43"/>
    </row>
    <row r="194" spans="1:12">
      <c r="A194" s="24"/>
      <c r="B194" s="17"/>
      <c r="C194" s="8"/>
      <c r="D194" s="18" t="s">
        <v>31</v>
      </c>
      <c r="E194" s="9"/>
      <c r="F194" s="19">
        <f>SUM(F185:F193)</f>
        <v>840</v>
      </c>
      <c r="G194" s="19">
        <f>SUM(G185:G193)</f>
        <v>26</v>
      </c>
      <c r="H194" s="19">
        <f>SUM(H185:H193)</f>
        <v>28</v>
      </c>
      <c r="I194" s="19">
        <f>SUM(I185:I193)</f>
        <v>114</v>
      </c>
      <c r="J194" s="19">
        <f>SUM(J185:J193)</f>
        <v>818</v>
      </c>
      <c r="K194" s="25"/>
      <c r="L194" s="19">
        <f>SUM(L185:L193)</f>
        <v>0</v>
      </c>
    </row>
    <row r="195" spans="1:12">
      <c r="A195" s="29">
        <f>A177</f>
        <v>2</v>
      </c>
      <c r="B195" s="30">
        <f>B177</f>
        <v>5</v>
      </c>
      <c r="C195" s="50" t="s">
        <v>47</v>
      </c>
      <c r="D195" s="51"/>
      <c r="E195" s="31"/>
      <c r="F195" s="32">
        <f>F184+F194</f>
        <v>840</v>
      </c>
      <c r="G195" s="32">
        <f>G184+G194</f>
        <v>26</v>
      </c>
      <c r="H195" s="32">
        <f>H184+H194</f>
        <v>28</v>
      </c>
      <c r="I195" s="32">
        <f>I184+I194</f>
        <v>114</v>
      </c>
      <c r="J195" s="32">
        <f>J184+J194</f>
        <v>818</v>
      </c>
      <c r="K195" s="32"/>
      <c r="L195" s="32">
        <f>L184+L194</f>
        <v>0</v>
      </c>
    </row>
    <row r="196" spans="1:12">
      <c r="A196" s="27"/>
      <c r="B196" s="28"/>
      <c r="C196" s="52" t="s">
        <v>85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841</v>
      </c>
      <c r="G196" s="34">
        <f>(G24+G43+G62+G81+G100+G119+G138+G157+G176+G195)/(IF(G24=0,0,1)+IF(G43=0,0,1)+IF(G62=0,0,1)+IF(G81=0,0,1)+IF(G100=0,0,1)+IF(G119=0,0,1)+IF(G138=0,0,1)+IF(G157=0,0,1)+IF(G176=0,0,1)+IF(G195=0,0,1))</f>
        <v>27.6000000000000014</v>
      </c>
      <c r="H196" s="34">
        <f>(H24+H43+H62+H81+H100+H119+H138+H157+H176+H195)/(IF(H24=0,0,1)+IF(H43=0,0,1)+IF(H62=0,0,1)+IF(H81=0,0,1)+IF(H100=0,0,1)+IF(H119=0,0,1)+IF(H138=0,0,1)+IF(H157=0,0,1)+IF(H176=0,0,1)+IF(H195=0,0,1))</f>
        <v>29.1000000000000014</v>
      </c>
      <c r="I196" s="34">
        <f>(I24+I43+I62+I81+I100+I119+I138+I157+I176+I195)/(IF(I24=0,0,1)+IF(I43=0,0,1)+IF(I62=0,0,1)+IF(I81=0,0,1)+IF(I100=0,0,1)+IF(I119=0,0,1)+IF(I138=0,0,1)+IF(I157=0,0,1)+IF(I176=0,0,1)+IF(I195=0,0,1))</f>
        <v>101</v>
      </c>
      <c r="J196" s="34">
        <f>(J24+J43+J62+J81+J100+J119+J138+J157+J176+J195)/(IF(J24=0,0,1)+IF(J43=0,0,1)+IF(J62=0,0,1)+IF(J81=0,0,1)+IF(J100=0,0,1)+IF(J119=0,0,1)+IF(J138=0,0,1)+IF(J157=0,0,1)+IF(J176=0,0,1)+IF(J195=0,0,1))</f>
        <v>773.600000000000023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autoFilter="0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>
    <extLst>
      <ext uri="smNativeData">
        <pm:pageFlags xmlns:pm="smNativeData" id="1733918251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orientation="landscape"/>
  <headerFooter>
    <extLst>
      <ext uri="smNativeData">
        <pm:header xmlns:pm="smNativeData" id="1733918251" l="56" r="56" t="56" b="56" borderId="0" fillId="0" vertical="0"/>
        <pm:footer xmlns:pm="smNativeData" id="1733918251" l="56" r="56" t="56" b="56" borderId="0" fillId="0" vertical="2"/>
        <pm:paperBin xmlns:pm="smNativeData" id="1733918251" Id="0" type="0" value="0"/>
        <pm:paperBin xmlns:pm="smNativeData" id="1733918251" Id="1" type="0" value="0"/>
      </ext>
    </extLst>
  </headerFooter>
  <extLst>
    <ext uri="smNativeData">
      <pm:sheetPrefs xmlns:pm="smNativeData" day="17339182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2024-03-19T13:42:53Z</cp:lastPrinted>
  <dcterms:created xsi:type="dcterms:W3CDTF">2022-05-16T14:23:56Z</dcterms:created>
  <dcterms:modified xsi:type="dcterms:W3CDTF">2024-12-11T11:57:31Z</dcterms:modified>
</cp:coreProperties>
</file>