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 всё\"/>
    </mc:Choice>
  </mc:AlternateContent>
  <bookViews>
    <workbookView xWindow="240" yWindow="60" windowWidth="23250" windowHeight="11625" tabRatio="500"/>
  </bookViews>
  <sheets>
    <sheet name="Лист1" sheetId="1" r:id="rId1"/>
  </sheets>
  <calcPr calcId="152511"/>
  <extLst>
    <ext uri="smNativeData">
      <pm:revision xmlns:pm="smNativeData" day="1767603470" val="1208" rev="124" revOS="4" revMin="124" revMax="0"/>
      <pm:docPrefs xmlns:pm="smNativeData" id="1767603470" fixedDigits="0" showNotice="1" showFrameBounds="1" autoChart="1" recalcOnPrint="1" recalcOnCopy="1" finalRounding="1" compatTextArt="1" tab="567" useDefinedPrintRange="1" printArea="currentSheet"/>
      <pm:compatibility xmlns:pm="smNativeData" id="1767603470" overlapCells="1"/>
      <pm:defCurrency xmlns:pm="smNativeData" id="1767603470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I24" i="1" s="1"/>
  <c r="H13" i="1"/>
  <c r="H24" i="1" s="1"/>
  <c r="G13" i="1"/>
  <c r="G24" i="1" s="1"/>
  <c r="F13" i="1"/>
  <c r="F24" i="1" s="1"/>
  <c r="J119" i="1" l="1"/>
  <c r="I119" i="1"/>
  <c r="H119" i="1"/>
  <c r="J100" i="1"/>
  <c r="I100" i="1"/>
  <c r="H100" i="1"/>
  <c r="G100" i="1"/>
  <c r="G196" i="1" s="1"/>
  <c r="F196" i="1"/>
  <c r="F100" i="1"/>
  <c r="J62" i="1"/>
  <c r="I62" i="1"/>
  <c r="J24" i="1"/>
  <c r="I196" i="1" l="1"/>
  <c r="H196" i="1"/>
  <c r="J196" i="1"/>
</calcChain>
</file>

<file path=xl/sharedStrings.xml><?xml version="1.0" encoding="utf-8"?>
<sst xmlns="http://schemas.openxmlformats.org/spreadsheetml/2006/main" count="265" uniqueCount="83">
  <si>
    <t>Школа</t>
  </si>
  <si>
    <t>МБОУ "СОШ" пст Вухтым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</si>
  <si>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</si>
  <si>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</si>
  <si>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</si>
  <si>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</si>
  <si>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</si>
  <si>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</si>
  <si>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</si>
  <si>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</si>
  <si>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</si>
  <si>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</si>
  <si>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</si>
  <si>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</si>
  <si>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</si>
  <si>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</si>
  <si>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</si>
  <si>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</si>
  <si>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</si>
  <si>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</si>
  <si>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</si>
  <si>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</si>
  <si>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</si>
  <si>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</si>
  <si>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</si>
  <si>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</si>
  <si>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</si>
  <si>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</si>
  <si>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</si>
  <si>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</si>
  <si>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</si>
  <si>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</si>
  <si>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</si>
  <si>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Огурец соленый порционно</t>
  </si>
  <si>
    <t>1 блюдо</t>
  </si>
  <si>
    <t>Борщ с капустой и картофелем</t>
  </si>
  <si>
    <t>2 блюдо</t>
  </si>
  <si>
    <t>Курица в соусе с томатом</t>
  </si>
  <si>
    <t>гарнир</t>
  </si>
  <si>
    <t>Каша гречневая рассыпчатая</t>
  </si>
  <si>
    <t>напиток</t>
  </si>
  <si>
    <t>Чай с лимоном</t>
  </si>
  <si>
    <t>хлеб бел.</t>
  </si>
  <si>
    <t>Хлеб пшеничный</t>
  </si>
  <si>
    <t>хлеб черн.</t>
  </si>
  <si>
    <t>фрукты свежие</t>
  </si>
  <si>
    <t>Итого за день:</t>
  </si>
  <si>
    <t>Салат из белокочанной капусты с морковью</t>
  </si>
  <si>
    <t>Суп картофельный с макаронными изделиями</t>
  </si>
  <si>
    <t>Котлеты рыбные</t>
  </si>
  <si>
    <t>Картофельное пюре</t>
  </si>
  <si>
    <t>Компот из смеси сухофруктов</t>
  </si>
  <si>
    <t xml:space="preserve">фрукты </t>
  </si>
  <si>
    <t xml:space="preserve">Овощи натуральные </t>
  </si>
  <si>
    <t>Суп картофельный с бобовыми (горох)</t>
  </si>
  <si>
    <t>Компот из яблок с лимоном</t>
  </si>
  <si>
    <t xml:space="preserve">Фрукты </t>
  </si>
  <si>
    <t>Суп картофельный с рыбными консервами</t>
  </si>
  <si>
    <t>Фрикадельки из говядины с томатно-сметанным соусом</t>
  </si>
  <si>
    <t>Макаронные изделия отварные</t>
  </si>
  <si>
    <t>Компот из плодов или ягод сушеных</t>
  </si>
  <si>
    <t>Салат из свеклы с солеными огурцами</t>
  </si>
  <si>
    <t>Щи из свежей капусты с картофелем</t>
  </si>
  <si>
    <t>Салат витаминный</t>
  </si>
  <si>
    <t>Плов из отварной птицы</t>
  </si>
  <si>
    <t>Суп из овощей</t>
  </si>
  <si>
    <t>Фрикадельки из говядины с томатным соусом</t>
  </si>
  <si>
    <t xml:space="preserve">Компот из свежезамороженых ягод или фруктов </t>
  </si>
  <si>
    <t>Салат из свеклы отварной</t>
  </si>
  <si>
    <t>Суп крестьянский с крупой</t>
  </si>
  <si>
    <t>Суфле из рыбы</t>
  </si>
  <si>
    <t>Салат из квашеной капусты с луком</t>
  </si>
  <si>
    <t>Суп картофельный с рыбой</t>
  </si>
  <si>
    <t>Биточки из говядины с томатным соусом</t>
  </si>
  <si>
    <t>Рис отварной</t>
  </si>
  <si>
    <t>Компот из апельсинов с яблоками</t>
  </si>
  <si>
    <t>Котлета куриная с томатно-сметанным соусом</t>
  </si>
  <si>
    <t>Кисель из концентрата плодового или ягодного</t>
  </si>
  <si>
    <t>Среднее значение за период:</t>
  </si>
  <si>
    <t>щи из свежейкапусты с картофелем</t>
  </si>
  <si>
    <t>Рагу из птицы</t>
  </si>
  <si>
    <t>рассольник ленинградский</t>
  </si>
  <si>
    <t>Рожицын Иван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</si>
</sst>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D8D8D8"/>
        <bgColor rgb="FFFFFFFF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1" fillId="0" borderId="3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3" xfId="0" applyFont="1" applyBorder="1" applyAlignment="1" applyProtection="1">
      <alignment horizontal="right"/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5" borderId="20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6" borderId="22" xfId="0" applyFont="1" applyFill="1" applyBorder="1" applyAlignment="1" applyProtection="1">
      <alignment vertical="top" wrapText="1"/>
      <protection locked="0"/>
    </xf>
    <xf numFmtId="0" fontId="1" fillId="6" borderId="22" xfId="0" applyFont="1" applyFill="1" applyBorder="1" applyAlignment="1" applyProtection="1">
      <alignment horizontal="center" vertical="top" wrapText="1"/>
      <protection locked="0"/>
    </xf>
    <xf numFmtId="0" fontId="1" fillId="7" borderId="2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8" borderId="24" xfId="0" applyFont="1" applyFill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1" fillId="9" borderId="2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2" fontId="1" fillId="2" borderId="2" xfId="0" applyNumberFormat="1" applyFont="1" applyFill="1" applyBorder="1" applyAlignment="1" applyProtection="1">
      <alignment horizontal="center" vertical="top" wrapText="1"/>
      <protection locked="0"/>
    </xf>
    <xf numFmtId="1" fontId="1" fillId="0" borderId="3" xfId="0" applyNumberFormat="1" applyFont="1" applyBorder="1" applyAlignment="1">
      <alignment horizontal="center" vertical="top" wrapText="1"/>
    </xf>
    <xf numFmtId="1" fontId="1" fillId="4" borderId="19" xfId="0" applyNumberFormat="1" applyFont="1" applyFill="1" applyBorder="1" applyAlignment="1">
      <alignment horizontal="center" vertical="top" wrapText="1"/>
    </xf>
    <xf numFmtId="1" fontId="1" fillId="0" borderId="17" xfId="0" applyNumberFormat="1" applyFont="1" applyBorder="1" applyAlignment="1">
      <alignment horizontal="center"/>
    </xf>
    <xf numFmtId="0" fontId="6" fillId="10" borderId="26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67603470" count="1">
        <pm:charStyle name="Обычный" fontId="0" Id="1"/>
      </pm:charStyles>
      <pm:colors xmlns:pm="smNativeData" id="1767603470" count="4">
        <pm:color name="Цвет 24" rgb="4C4C4C"/>
        <pm:color name="Цвет 25" rgb="2D2D2D"/>
        <pm:color name="Цвет 26" rgb="FFF2CA"/>
        <pm:color name="Цвет 27" rgb="D8D8D8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O99" sqref="O9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5" x14ac:dyDescent="0.25">
      <c r="A1" s="1" t="s">
        <v>0</v>
      </c>
      <c r="C1" s="58" t="s">
        <v>1</v>
      </c>
      <c r="D1" s="59"/>
      <c r="E1" s="59"/>
      <c r="F1" s="12" t="s">
        <v>2</v>
      </c>
      <c r="G1" s="2" t="s">
        <v>3</v>
      </c>
      <c r="H1" s="60" t="s">
        <v>4</v>
      </c>
      <c r="I1" s="60"/>
      <c r="J1" s="60"/>
      <c r="K1" s="60"/>
    </row>
    <row r="2" spans="1:12" ht="18" x14ac:dyDescent="0.2">
      <c r="A2" s="35" t="s">
        <v>5</v>
      </c>
      <c r="C2" s="2"/>
      <c r="G2" s="2" t="s">
        <v>6</v>
      </c>
      <c r="H2" s="60" t="s">
        <v>82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8" t="s">
        <v>8</v>
      </c>
      <c r="G3" s="2" t="s">
        <v>9</v>
      </c>
      <c r="H3" s="48">
        <v>30</v>
      </c>
      <c r="I3" s="48">
        <v>12</v>
      </c>
      <c r="J3" s="49">
        <v>2025</v>
      </c>
      <c r="K3" s="1"/>
    </row>
    <row r="4" spans="1:12" x14ac:dyDescent="0.2">
      <c r="C4" s="2"/>
      <c r="D4" s="4"/>
      <c r="H4" s="47" t="s">
        <v>10</v>
      </c>
      <c r="I4" s="47" t="s">
        <v>11</v>
      </c>
      <c r="J4" s="47" t="s">
        <v>12</v>
      </c>
    </row>
    <row r="5" spans="1:12" ht="33.75" x14ac:dyDescent="0.2">
      <c r="A5" s="45" t="s">
        <v>13</v>
      </c>
      <c r="B5" s="46" t="s">
        <v>14</v>
      </c>
      <c r="C5" s="36" t="s">
        <v>15</v>
      </c>
      <c r="D5" s="36" t="s">
        <v>16</v>
      </c>
      <c r="E5" s="36" t="s">
        <v>17</v>
      </c>
      <c r="F5" s="36" t="s">
        <v>18</v>
      </c>
      <c r="G5" s="36" t="s">
        <v>19</v>
      </c>
      <c r="H5" s="36" t="s">
        <v>20</v>
      </c>
      <c r="I5" s="36" t="s">
        <v>21</v>
      </c>
      <c r="J5" s="36" t="s">
        <v>22</v>
      </c>
      <c r="K5" s="37" t="s">
        <v>23</v>
      </c>
      <c r="L5" s="36" t="s">
        <v>24</v>
      </c>
    </row>
    <row r="6" spans="1:12" ht="15" x14ac:dyDescent="0.25">
      <c r="A6" s="20">
        <v>1</v>
      </c>
      <c r="B6" s="21">
        <v>1</v>
      </c>
      <c r="C6" s="22" t="s">
        <v>25</v>
      </c>
      <c r="D6" s="5" t="s">
        <v>26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27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28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29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30</v>
      </c>
      <c r="E13" s="9"/>
      <c r="F13" s="19">
        <f>SUM(F6:F12)</f>
        <v>0</v>
      </c>
      <c r="G13" s="19">
        <f>SUM(G6:G12)</f>
        <v>0</v>
      </c>
      <c r="H13" s="19">
        <f>SUM(H6:H12)</f>
        <v>0</v>
      </c>
      <c r="I13" s="19">
        <f>SUM(I6:I12)</f>
        <v>0</v>
      </c>
      <c r="J13" s="19">
        <f>SUM(J6:J12)</f>
        <v>0</v>
      </c>
      <c r="K13" s="25"/>
      <c r="L13" s="19">
        <f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31</v>
      </c>
      <c r="D14" s="7" t="s">
        <v>32</v>
      </c>
      <c r="E14" s="42" t="s">
        <v>33</v>
      </c>
      <c r="F14" s="43">
        <v>60</v>
      </c>
      <c r="G14" s="43">
        <v>0</v>
      </c>
      <c r="H14" s="43">
        <v>0</v>
      </c>
      <c r="I14" s="43">
        <v>2</v>
      </c>
      <c r="J14" s="50">
        <v>8.4</v>
      </c>
      <c r="K14" s="44">
        <v>21</v>
      </c>
      <c r="L14" s="43"/>
    </row>
    <row r="15" spans="1:12" ht="15" x14ac:dyDescent="0.25">
      <c r="A15" s="23"/>
      <c r="B15" s="15"/>
      <c r="C15" s="11"/>
      <c r="D15" s="7" t="s">
        <v>34</v>
      </c>
      <c r="E15" s="42" t="s">
        <v>79</v>
      </c>
      <c r="F15" s="43">
        <v>200</v>
      </c>
      <c r="G15" s="51">
        <v>2</v>
      </c>
      <c r="H15" s="51">
        <v>5</v>
      </c>
      <c r="I15" s="51">
        <v>9</v>
      </c>
      <c r="J15" s="50">
        <v>86</v>
      </c>
      <c r="K15" s="44">
        <v>55</v>
      </c>
      <c r="L15" s="43"/>
    </row>
    <row r="16" spans="1:12" ht="15" x14ac:dyDescent="0.25">
      <c r="A16" s="23"/>
      <c r="B16" s="15"/>
      <c r="C16" s="11"/>
      <c r="D16" s="7" t="s">
        <v>36</v>
      </c>
      <c r="E16" s="42" t="s">
        <v>37</v>
      </c>
      <c r="F16" s="43">
        <v>100</v>
      </c>
      <c r="G16" s="43">
        <v>8</v>
      </c>
      <c r="H16" s="43">
        <v>6</v>
      </c>
      <c r="I16" s="43">
        <v>3</v>
      </c>
      <c r="J16" s="50">
        <v>82.549999999999983</v>
      </c>
      <c r="K16" s="44">
        <v>190</v>
      </c>
      <c r="L16" s="43"/>
    </row>
    <row r="17" spans="1:12" ht="15" x14ac:dyDescent="0.25">
      <c r="A17" s="23"/>
      <c r="B17" s="15"/>
      <c r="C17" s="11"/>
      <c r="D17" s="7" t="s">
        <v>38</v>
      </c>
      <c r="E17" s="42" t="s">
        <v>39</v>
      </c>
      <c r="F17" s="43">
        <v>150</v>
      </c>
      <c r="G17" s="51">
        <v>9</v>
      </c>
      <c r="H17" s="51">
        <v>5</v>
      </c>
      <c r="I17" s="51">
        <v>45</v>
      </c>
      <c r="J17" s="50">
        <v>263.81</v>
      </c>
      <c r="K17" s="44">
        <v>204</v>
      </c>
      <c r="L17" s="43"/>
    </row>
    <row r="18" spans="1:12" ht="15" x14ac:dyDescent="0.25">
      <c r="A18" s="23"/>
      <c r="B18" s="15"/>
      <c r="C18" s="11"/>
      <c r="D18" s="7" t="s">
        <v>40</v>
      </c>
      <c r="E18" s="42" t="s">
        <v>41</v>
      </c>
      <c r="F18" s="43">
        <v>200</v>
      </c>
      <c r="G18" s="43">
        <v>0</v>
      </c>
      <c r="H18" s="43">
        <v>0</v>
      </c>
      <c r="I18" s="43">
        <v>15</v>
      </c>
      <c r="J18" s="50">
        <v>61.62</v>
      </c>
      <c r="K18" s="44">
        <v>253</v>
      </c>
      <c r="L18" s="43"/>
    </row>
    <row r="19" spans="1:12" ht="15" x14ac:dyDescent="0.25">
      <c r="A19" s="23"/>
      <c r="B19" s="15"/>
      <c r="C19" s="11"/>
      <c r="D19" s="7" t="s">
        <v>42</v>
      </c>
      <c r="E19" s="42" t="s">
        <v>43</v>
      </c>
      <c r="F19" s="43">
        <v>40</v>
      </c>
      <c r="G19" s="43">
        <v>3</v>
      </c>
      <c r="H19" s="43">
        <v>0</v>
      </c>
      <c r="I19" s="43">
        <v>20</v>
      </c>
      <c r="J19" s="43">
        <v>97</v>
      </c>
      <c r="K19" s="44">
        <v>97</v>
      </c>
      <c r="L19" s="43"/>
    </row>
    <row r="20" spans="1:12" ht="15" x14ac:dyDescent="0.25">
      <c r="A20" s="23"/>
      <c r="B20" s="15"/>
      <c r="C20" s="11"/>
      <c r="D20" s="7" t="s">
        <v>44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 t="s">
        <v>29</v>
      </c>
      <c r="E21" s="42" t="s">
        <v>45</v>
      </c>
      <c r="F21" s="43">
        <v>100</v>
      </c>
      <c r="G21" s="43">
        <v>0</v>
      </c>
      <c r="H21" s="43">
        <v>0</v>
      </c>
      <c r="I21" s="43">
        <v>10</v>
      </c>
      <c r="J21" s="43">
        <v>45</v>
      </c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30</v>
      </c>
      <c r="E23" s="9"/>
      <c r="F23" s="19">
        <f>SUM(F14:F22)</f>
        <v>850</v>
      </c>
      <c r="G23" s="19">
        <f>SUM(G14:G22)</f>
        <v>22</v>
      </c>
      <c r="H23" s="19">
        <f>SUM(H14:H22)</f>
        <v>16</v>
      </c>
      <c r="I23" s="19">
        <f>SUM(I14:I22)</f>
        <v>104</v>
      </c>
      <c r="J23" s="52">
        <f>SUM(J14:J22)</f>
        <v>644.38</v>
      </c>
      <c r="K23" s="25"/>
      <c r="L23" s="19">
        <f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5" t="s">
        <v>46</v>
      </c>
      <c r="D24" s="56"/>
      <c r="E24" s="31"/>
      <c r="F24" s="32">
        <f>F13+F23</f>
        <v>850</v>
      </c>
      <c r="G24" s="32">
        <f>G13+G23</f>
        <v>22</v>
      </c>
      <c r="H24" s="32">
        <f>H13+H23</f>
        <v>16</v>
      </c>
      <c r="I24" s="32">
        <f>I13+I23</f>
        <v>104</v>
      </c>
      <c r="J24" s="53">
        <f>J13+J23</f>
        <v>644.38</v>
      </c>
      <c r="K24" s="32"/>
      <c r="L24" s="32">
        <f>L13+L23</f>
        <v>0</v>
      </c>
    </row>
    <row r="25" spans="1:12" ht="15" x14ac:dyDescent="0.25">
      <c r="A25" s="14">
        <v>1</v>
      </c>
      <c r="B25" s="15">
        <v>2</v>
      </c>
      <c r="C25" s="22" t="s">
        <v>25</v>
      </c>
      <c r="D25" s="5" t="s">
        <v>26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27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28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29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30</v>
      </c>
      <c r="E32" s="9"/>
      <c r="F32" s="19">
        <f>SUM(F25:F31)</f>
        <v>0</v>
      </c>
      <c r="G32" s="19">
        <f>SUM(G25:G31)</f>
        <v>0</v>
      </c>
      <c r="H32" s="19">
        <f>SUM(H25:H31)</f>
        <v>0</v>
      </c>
      <c r="I32" s="19">
        <f>SUM(I25:I31)</f>
        <v>0</v>
      </c>
      <c r="J32" s="19">
        <f>SUM(J25:J31)</f>
        <v>0</v>
      </c>
      <c r="K32" s="25"/>
      <c r="L32" s="19">
        <f>SUM(L25:L31)</f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31</v>
      </c>
      <c r="D33" s="7" t="s">
        <v>32</v>
      </c>
      <c r="E33" s="42" t="s">
        <v>47</v>
      </c>
      <c r="F33" s="43">
        <v>60</v>
      </c>
      <c r="G33" s="43">
        <v>0</v>
      </c>
      <c r="H33" s="43">
        <v>3</v>
      </c>
      <c r="I33" s="43">
        <v>3</v>
      </c>
      <c r="J33" s="50">
        <v>40.479999999999997</v>
      </c>
      <c r="K33" s="44">
        <v>120</v>
      </c>
      <c r="L33" s="43"/>
    </row>
    <row r="34" spans="1:12" ht="15" x14ac:dyDescent="0.25">
      <c r="A34" s="14"/>
      <c r="B34" s="15"/>
      <c r="C34" s="11"/>
      <c r="D34" s="7" t="s">
        <v>34</v>
      </c>
      <c r="E34" s="42" t="s">
        <v>48</v>
      </c>
      <c r="F34" s="43">
        <v>200</v>
      </c>
      <c r="G34" s="51">
        <v>2</v>
      </c>
      <c r="H34" s="51">
        <v>2</v>
      </c>
      <c r="I34" s="51">
        <v>17</v>
      </c>
      <c r="J34" s="50">
        <v>99.27</v>
      </c>
      <c r="K34" s="44">
        <v>34</v>
      </c>
      <c r="L34" s="43"/>
    </row>
    <row r="35" spans="1:12" ht="15" x14ac:dyDescent="0.25">
      <c r="A35" s="14"/>
      <c r="B35" s="15"/>
      <c r="C35" s="11"/>
      <c r="D35" s="7" t="s">
        <v>36</v>
      </c>
      <c r="E35" s="42" t="s">
        <v>49</v>
      </c>
      <c r="F35" s="43">
        <v>70</v>
      </c>
      <c r="G35" s="43">
        <v>10</v>
      </c>
      <c r="H35" s="43">
        <v>2</v>
      </c>
      <c r="I35" s="43">
        <v>7</v>
      </c>
      <c r="J35" s="50">
        <v>85.93</v>
      </c>
      <c r="K35" s="44">
        <v>182</v>
      </c>
      <c r="L35" s="43"/>
    </row>
    <row r="36" spans="1:12" ht="15" x14ac:dyDescent="0.25">
      <c r="A36" s="14"/>
      <c r="B36" s="15"/>
      <c r="C36" s="11"/>
      <c r="D36" s="7" t="s">
        <v>38</v>
      </c>
      <c r="E36" s="42" t="s">
        <v>50</v>
      </c>
      <c r="F36" s="43">
        <v>150</v>
      </c>
      <c r="G36" s="51">
        <v>3</v>
      </c>
      <c r="H36" s="51">
        <v>6</v>
      </c>
      <c r="I36" s="51">
        <v>23</v>
      </c>
      <c r="J36" s="50">
        <v>160.46</v>
      </c>
      <c r="K36" s="44">
        <v>216</v>
      </c>
      <c r="L36" s="43"/>
    </row>
    <row r="37" spans="1:12" ht="15" x14ac:dyDescent="0.25">
      <c r="A37" s="14"/>
      <c r="B37" s="15"/>
      <c r="C37" s="11"/>
      <c r="D37" s="7" t="s">
        <v>40</v>
      </c>
      <c r="E37" s="42" t="s">
        <v>51</v>
      </c>
      <c r="F37" s="43">
        <v>200</v>
      </c>
      <c r="G37" s="51">
        <v>1</v>
      </c>
      <c r="H37" s="51">
        <v>0</v>
      </c>
      <c r="I37" s="51">
        <v>28</v>
      </c>
      <c r="J37" s="50">
        <v>113.79</v>
      </c>
      <c r="K37" s="44">
        <v>255</v>
      </c>
      <c r="L37" s="43"/>
    </row>
    <row r="38" spans="1:12" ht="15" x14ac:dyDescent="0.25">
      <c r="A38" s="14"/>
      <c r="B38" s="15"/>
      <c r="C38" s="11"/>
      <c r="D38" s="7" t="s">
        <v>42</v>
      </c>
      <c r="E38" s="42" t="s">
        <v>43</v>
      </c>
      <c r="F38" s="43">
        <v>40</v>
      </c>
      <c r="G38" s="43">
        <v>3</v>
      </c>
      <c r="H38" s="43">
        <v>0</v>
      </c>
      <c r="I38" s="43">
        <v>20</v>
      </c>
      <c r="J38" s="43">
        <v>97</v>
      </c>
      <c r="K38" s="44"/>
      <c r="L38" s="43"/>
    </row>
    <row r="39" spans="1:12" ht="15" x14ac:dyDescent="0.25">
      <c r="A39" s="14"/>
      <c r="B39" s="15"/>
      <c r="C39" s="11"/>
      <c r="D39" s="7" t="s">
        <v>44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 t="s">
        <v>29</v>
      </c>
      <c r="E41" s="42" t="s">
        <v>52</v>
      </c>
      <c r="F41" s="43">
        <v>100</v>
      </c>
      <c r="G41" s="43">
        <v>0</v>
      </c>
      <c r="H41" s="43">
        <v>0</v>
      </c>
      <c r="I41" s="43">
        <v>10</v>
      </c>
      <c r="J41" s="43">
        <v>45</v>
      </c>
      <c r="K41" s="44"/>
      <c r="L41" s="43"/>
    </row>
    <row r="42" spans="1:12" ht="15" x14ac:dyDescent="0.25">
      <c r="A42" s="16"/>
      <c r="B42" s="17"/>
      <c r="C42" s="8"/>
      <c r="D42" s="18" t="s">
        <v>30</v>
      </c>
      <c r="E42" s="9"/>
      <c r="F42" s="19">
        <f>SUM(F33:F41)</f>
        <v>820</v>
      </c>
      <c r="G42" s="19">
        <f>SUM(G33:G41)</f>
        <v>19</v>
      </c>
      <c r="H42" s="19">
        <f>SUM(H33:H41)</f>
        <v>13</v>
      </c>
      <c r="I42" s="19">
        <f>SUM(I33:I41)</f>
        <v>108</v>
      </c>
      <c r="J42" s="52">
        <f>SUM(J33:J41)</f>
        <v>641.93000000000006</v>
      </c>
      <c r="K42" s="25"/>
      <c r="L42" s="19">
        <f>SUM(L33:L41)</f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46</v>
      </c>
      <c r="D43" s="56"/>
      <c r="E43" s="31"/>
      <c r="F43" s="32">
        <f>F32+F42</f>
        <v>820</v>
      </c>
      <c r="G43" s="32">
        <f>G32+G42</f>
        <v>19</v>
      </c>
      <c r="H43" s="32">
        <f>H32+H42</f>
        <v>13</v>
      </c>
      <c r="I43" s="32">
        <f>I32+I42</f>
        <v>108</v>
      </c>
      <c r="J43" s="53">
        <f>J32+J42</f>
        <v>641.93000000000006</v>
      </c>
      <c r="K43" s="32"/>
      <c r="L43" s="32">
        <f>L32+L42</f>
        <v>0</v>
      </c>
    </row>
    <row r="44" spans="1:12" ht="15" x14ac:dyDescent="0.25">
      <c r="A44" s="20">
        <v>1</v>
      </c>
      <c r="B44" s="21">
        <v>3</v>
      </c>
      <c r="C44" s="22" t="s">
        <v>25</v>
      </c>
      <c r="D44" s="5" t="s">
        <v>26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27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28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29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30</v>
      </c>
      <c r="E51" s="9"/>
      <c r="F51" s="19">
        <f>SUM(F44:F50)</f>
        <v>0</v>
      </c>
      <c r="G51" s="19">
        <f>SUM(G44:G50)</f>
        <v>0</v>
      </c>
      <c r="H51" s="19">
        <f>SUM(H44:H50)</f>
        <v>0</v>
      </c>
      <c r="I51" s="19">
        <f>SUM(I44:I50)</f>
        <v>0</v>
      </c>
      <c r="J51" s="19">
        <f>SUM(J44:J50)</f>
        <v>0</v>
      </c>
      <c r="K51" s="25"/>
      <c r="L51" s="19">
        <f>SUM(L44:L50)</f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31</v>
      </c>
      <c r="D52" s="7" t="s">
        <v>32</v>
      </c>
      <c r="E52" s="42" t="s">
        <v>53</v>
      </c>
      <c r="F52" s="43">
        <v>60</v>
      </c>
      <c r="G52" s="43">
        <v>0</v>
      </c>
      <c r="H52" s="43">
        <v>0</v>
      </c>
      <c r="I52" s="43">
        <v>2</v>
      </c>
      <c r="J52" s="50">
        <v>8.4</v>
      </c>
      <c r="K52" s="44">
        <v>120</v>
      </c>
      <c r="L52" s="43"/>
    </row>
    <row r="53" spans="1:12" ht="15" x14ac:dyDescent="0.25">
      <c r="A53" s="23"/>
      <c r="B53" s="15"/>
      <c r="C53" s="11"/>
      <c r="D53" s="7" t="s">
        <v>34</v>
      </c>
      <c r="E53" s="42" t="s">
        <v>54</v>
      </c>
      <c r="F53" s="43">
        <v>200</v>
      </c>
      <c r="G53" s="43">
        <v>2</v>
      </c>
      <c r="H53" s="43">
        <v>3</v>
      </c>
      <c r="I53" s="43">
        <v>11</v>
      </c>
      <c r="J53" s="50">
        <v>79.03</v>
      </c>
      <c r="K53" s="44">
        <v>27</v>
      </c>
      <c r="L53" s="43"/>
    </row>
    <row r="54" spans="1:12" ht="15" x14ac:dyDescent="0.25">
      <c r="A54" s="23"/>
      <c r="B54" s="15"/>
      <c r="C54" s="11"/>
      <c r="D54" s="7" t="s">
        <v>36</v>
      </c>
      <c r="E54" s="42" t="s">
        <v>76</v>
      </c>
      <c r="F54" s="43">
        <v>100</v>
      </c>
      <c r="G54" s="43">
        <v>11</v>
      </c>
      <c r="H54" s="43">
        <v>12</v>
      </c>
      <c r="I54" s="43">
        <v>8</v>
      </c>
      <c r="J54" s="50">
        <v>186.09</v>
      </c>
      <c r="K54" s="44">
        <v>178</v>
      </c>
      <c r="L54" s="43"/>
    </row>
    <row r="55" spans="1:12" ht="15" x14ac:dyDescent="0.25">
      <c r="A55" s="23"/>
      <c r="B55" s="15"/>
      <c r="C55" s="11"/>
      <c r="D55" s="7" t="s">
        <v>38</v>
      </c>
      <c r="E55" s="42" t="s">
        <v>74</v>
      </c>
      <c r="F55" s="43">
        <v>150</v>
      </c>
      <c r="G55" s="51">
        <v>4</v>
      </c>
      <c r="H55" s="51">
        <v>5</v>
      </c>
      <c r="I55" s="51">
        <v>40</v>
      </c>
      <c r="J55" s="50">
        <v>225.18</v>
      </c>
      <c r="K55" s="44">
        <v>191</v>
      </c>
      <c r="L55" s="43"/>
    </row>
    <row r="56" spans="1:12" ht="15" x14ac:dyDescent="0.25">
      <c r="A56" s="23"/>
      <c r="B56" s="15"/>
      <c r="C56" s="11"/>
      <c r="D56" s="7" t="s">
        <v>40</v>
      </c>
      <c r="E56" s="42" t="s">
        <v>55</v>
      </c>
      <c r="F56" s="43">
        <v>200</v>
      </c>
      <c r="G56" s="43">
        <v>0</v>
      </c>
      <c r="H56" s="43">
        <v>0</v>
      </c>
      <c r="I56" s="43">
        <v>25</v>
      </c>
      <c r="J56" s="50">
        <v>104.07</v>
      </c>
      <c r="K56" s="44">
        <v>271</v>
      </c>
      <c r="L56" s="43"/>
    </row>
    <row r="57" spans="1:12" ht="15" x14ac:dyDescent="0.25">
      <c r="A57" s="23"/>
      <c r="B57" s="15"/>
      <c r="C57" s="11"/>
      <c r="D57" s="7" t="s">
        <v>42</v>
      </c>
      <c r="E57" s="42" t="s">
        <v>43</v>
      </c>
      <c r="F57" s="43">
        <v>40</v>
      </c>
      <c r="G57" s="43">
        <v>3</v>
      </c>
      <c r="H57" s="43">
        <v>0</v>
      </c>
      <c r="I57" s="43">
        <v>20</v>
      </c>
      <c r="J57" s="43">
        <v>97</v>
      </c>
      <c r="K57" s="44"/>
      <c r="L57" s="43"/>
    </row>
    <row r="58" spans="1:12" ht="15" x14ac:dyDescent="0.25">
      <c r="A58" s="23"/>
      <c r="B58" s="15"/>
      <c r="C58" s="11"/>
      <c r="D58" s="7" t="s">
        <v>44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 t="s">
        <v>29</v>
      </c>
      <c r="E60" s="42" t="s">
        <v>56</v>
      </c>
      <c r="F60" s="43">
        <v>100</v>
      </c>
      <c r="G60" s="43">
        <v>0</v>
      </c>
      <c r="H60" s="43">
        <v>0</v>
      </c>
      <c r="I60" s="43">
        <v>10</v>
      </c>
      <c r="J60" s="43">
        <v>45</v>
      </c>
      <c r="K60" s="44"/>
      <c r="L60" s="43"/>
    </row>
    <row r="61" spans="1:12" ht="15" x14ac:dyDescent="0.25">
      <c r="A61" s="24"/>
      <c r="B61" s="17"/>
      <c r="C61" s="8"/>
      <c r="D61" s="18" t="s">
        <v>30</v>
      </c>
      <c r="E61" s="9"/>
      <c r="F61" s="19">
        <f>SUM(F52:F60)</f>
        <v>850</v>
      </c>
      <c r="G61" s="19">
        <f>SUM(G52:G60)</f>
        <v>20</v>
      </c>
      <c r="H61" s="19">
        <f>SUM(H52:H60)</f>
        <v>20</v>
      </c>
      <c r="I61" s="19">
        <f>SUM(I52:I60)</f>
        <v>116</v>
      </c>
      <c r="J61" s="52">
        <f>SUM(J52:J60)</f>
        <v>744.77</v>
      </c>
      <c r="K61" s="25"/>
      <c r="L61" s="19">
        <f>SUM(L52:L60)</f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46</v>
      </c>
      <c r="D62" s="56"/>
      <c r="E62" s="31"/>
      <c r="F62" s="32">
        <f>F51+F61</f>
        <v>850</v>
      </c>
      <c r="G62" s="32">
        <f>G51+G61</f>
        <v>20</v>
      </c>
      <c r="H62" s="32">
        <f>H51+H61</f>
        <v>20</v>
      </c>
      <c r="I62" s="32">
        <f>I51+I61</f>
        <v>116</v>
      </c>
      <c r="J62" s="53">
        <f>J51+J61</f>
        <v>744.77</v>
      </c>
      <c r="K62" s="32"/>
      <c r="L62" s="32">
        <f>L51+L61</f>
        <v>0</v>
      </c>
    </row>
    <row r="63" spans="1:12" ht="15" x14ac:dyDescent="0.25">
      <c r="A63" s="20">
        <v>1</v>
      </c>
      <c r="B63" s="21">
        <v>4</v>
      </c>
      <c r="C63" s="22" t="s">
        <v>25</v>
      </c>
      <c r="D63" s="5" t="s">
        <v>26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27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28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29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30</v>
      </c>
      <c r="E70" s="9"/>
      <c r="F70" s="19">
        <f>SUM(F63:F69)</f>
        <v>0</v>
      </c>
      <c r="G70" s="19">
        <f>SUM(G63:G69)</f>
        <v>0</v>
      </c>
      <c r="H70" s="19">
        <f>SUM(H63:H69)</f>
        <v>0</v>
      </c>
      <c r="I70" s="19">
        <f>SUM(I63:I69)</f>
        <v>0</v>
      </c>
      <c r="J70" s="19">
        <f>SUM(J63:J69)</f>
        <v>0</v>
      </c>
      <c r="K70" s="25"/>
      <c r="L70" s="19">
        <f>SUM(L63:L69)</f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31</v>
      </c>
      <c r="D71" s="7" t="s">
        <v>32</v>
      </c>
      <c r="E71" s="42" t="s">
        <v>33</v>
      </c>
      <c r="F71" s="43">
        <v>60</v>
      </c>
      <c r="G71" s="43">
        <v>0</v>
      </c>
      <c r="H71" s="43">
        <v>0</v>
      </c>
      <c r="I71" s="43">
        <v>2</v>
      </c>
      <c r="J71" s="50">
        <v>8.4</v>
      </c>
      <c r="K71" s="44">
        <v>2</v>
      </c>
      <c r="L71" s="43"/>
    </row>
    <row r="72" spans="1:12" ht="15" x14ac:dyDescent="0.25">
      <c r="A72" s="23"/>
      <c r="B72" s="15"/>
      <c r="C72" s="11"/>
      <c r="D72" s="7" t="s">
        <v>34</v>
      </c>
      <c r="E72" s="42" t="s">
        <v>57</v>
      </c>
      <c r="F72" s="43">
        <v>200</v>
      </c>
      <c r="G72" s="51">
        <v>2</v>
      </c>
      <c r="H72" s="51">
        <v>7</v>
      </c>
      <c r="I72" s="51">
        <v>17</v>
      </c>
      <c r="J72" s="50">
        <v>147.58000000000001</v>
      </c>
      <c r="K72" s="44">
        <v>38</v>
      </c>
      <c r="L72" s="43"/>
    </row>
    <row r="73" spans="1:12" ht="15" x14ac:dyDescent="0.25">
      <c r="A73" s="23"/>
      <c r="B73" s="15"/>
      <c r="C73" s="11"/>
      <c r="D73" s="7" t="s">
        <v>36</v>
      </c>
      <c r="E73" s="42" t="s">
        <v>58</v>
      </c>
      <c r="F73" s="43">
        <v>100</v>
      </c>
      <c r="G73" s="43">
        <v>11</v>
      </c>
      <c r="H73" s="43">
        <v>10</v>
      </c>
      <c r="I73" s="43">
        <v>5</v>
      </c>
      <c r="J73" s="50">
        <v>153.79</v>
      </c>
      <c r="K73" s="44">
        <v>154</v>
      </c>
      <c r="L73" s="43"/>
    </row>
    <row r="74" spans="1:12" ht="15" x14ac:dyDescent="0.25">
      <c r="A74" s="23"/>
      <c r="B74" s="15"/>
      <c r="C74" s="11"/>
      <c r="D74" s="7" t="s">
        <v>38</v>
      </c>
      <c r="E74" s="42" t="s">
        <v>59</v>
      </c>
      <c r="F74" s="43">
        <v>150</v>
      </c>
      <c r="G74" s="43">
        <v>6</v>
      </c>
      <c r="H74" s="43">
        <v>5</v>
      </c>
      <c r="I74" s="43">
        <v>35</v>
      </c>
      <c r="J74" s="50">
        <v>211.1</v>
      </c>
      <c r="K74" s="44">
        <v>201</v>
      </c>
      <c r="L74" s="43"/>
    </row>
    <row r="75" spans="1:12" ht="15" x14ac:dyDescent="0.25">
      <c r="A75" s="23"/>
      <c r="B75" s="15"/>
      <c r="C75" s="11"/>
      <c r="D75" s="7" t="s">
        <v>40</v>
      </c>
      <c r="E75" s="42" t="s">
        <v>60</v>
      </c>
      <c r="F75" s="43">
        <v>200</v>
      </c>
      <c r="G75" s="43">
        <v>0</v>
      </c>
      <c r="H75" s="43">
        <v>0</v>
      </c>
      <c r="I75" s="43">
        <v>23</v>
      </c>
      <c r="J75" s="50">
        <v>91.98</v>
      </c>
      <c r="K75" s="44">
        <v>254</v>
      </c>
      <c r="L75" s="43"/>
    </row>
    <row r="76" spans="1:12" ht="15" x14ac:dyDescent="0.25">
      <c r="A76" s="23"/>
      <c r="B76" s="15"/>
      <c r="C76" s="11"/>
      <c r="D76" s="7" t="s">
        <v>42</v>
      </c>
      <c r="E76" s="42" t="s">
        <v>43</v>
      </c>
      <c r="F76" s="43">
        <v>40</v>
      </c>
      <c r="G76" s="43">
        <v>3</v>
      </c>
      <c r="H76" s="43">
        <v>0</v>
      </c>
      <c r="I76" s="43">
        <v>20</v>
      </c>
      <c r="J76" s="43">
        <v>97</v>
      </c>
      <c r="K76" s="44"/>
      <c r="L76" s="43"/>
    </row>
    <row r="77" spans="1:12" ht="15" x14ac:dyDescent="0.25">
      <c r="A77" s="23"/>
      <c r="B77" s="15"/>
      <c r="C77" s="11"/>
      <c r="D77" s="7" t="s">
        <v>44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 t="s">
        <v>29</v>
      </c>
      <c r="E79" s="42" t="s">
        <v>29</v>
      </c>
      <c r="F79" s="43">
        <v>100</v>
      </c>
      <c r="G79" s="43">
        <v>0</v>
      </c>
      <c r="H79" s="43">
        <v>0</v>
      </c>
      <c r="I79" s="43">
        <v>10</v>
      </c>
      <c r="J79" s="43">
        <v>45</v>
      </c>
      <c r="K79" s="44"/>
      <c r="L79" s="43"/>
    </row>
    <row r="80" spans="1:12" ht="15" x14ac:dyDescent="0.25">
      <c r="A80" s="24"/>
      <c r="B80" s="17"/>
      <c r="C80" s="8"/>
      <c r="D80" s="18" t="s">
        <v>30</v>
      </c>
      <c r="E80" s="9"/>
      <c r="F80" s="19">
        <f>SUM(F71:F79)</f>
        <v>850</v>
      </c>
      <c r="G80" s="19">
        <f>SUM(G71:G79)</f>
        <v>22</v>
      </c>
      <c r="H80" s="19">
        <f>SUM(H71:H79)</f>
        <v>22</v>
      </c>
      <c r="I80" s="19">
        <f>SUM(I71:I79)</f>
        <v>112</v>
      </c>
      <c r="J80" s="52">
        <f>SUM(J71:J79)</f>
        <v>754.85</v>
      </c>
      <c r="K80" s="25"/>
      <c r="L80" s="19">
        <f>SUM(L71:L79)</f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46</v>
      </c>
      <c r="D81" s="56"/>
      <c r="E81" s="31"/>
      <c r="F81" s="32">
        <f>F70+F80</f>
        <v>850</v>
      </c>
      <c r="G81" s="32">
        <f>G70+G80</f>
        <v>22</v>
      </c>
      <c r="H81" s="32">
        <f>H70+H80</f>
        <v>22</v>
      </c>
      <c r="I81" s="32">
        <f>I70+I80</f>
        <v>112</v>
      </c>
      <c r="J81" s="53">
        <f>J70+J80</f>
        <v>754.85</v>
      </c>
      <c r="K81" s="32"/>
      <c r="L81" s="32">
        <f>L70+L80</f>
        <v>0</v>
      </c>
    </row>
    <row r="82" spans="1:12" ht="15" x14ac:dyDescent="0.25">
      <c r="A82" s="20">
        <v>1</v>
      </c>
      <c r="B82" s="21">
        <v>5</v>
      </c>
      <c r="C82" s="22" t="s">
        <v>25</v>
      </c>
      <c r="D82" s="5" t="s">
        <v>26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27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28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29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30</v>
      </c>
      <c r="E89" s="9"/>
      <c r="F89" s="19">
        <f>SUM(F82:F88)</f>
        <v>0</v>
      </c>
      <c r="G89" s="19">
        <f>SUM(G82:G88)</f>
        <v>0</v>
      </c>
      <c r="H89" s="19">
        <f>SUM(H82:H88)</f>
        <v>0</v>
      </c>
      <c r="I89" s="19">
        <f>SUM(I82:I88)</f>
        <v>0</v>
      </c>
      <c r="J89" s="19">
        <f>SUM(J82:J88)</f>
        <v>0</v>
      </c>
      <c r="K89" s="25"/>
      <c r="L89" s="19">
        <f>SUM(L82:L88)</f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31</v>
      </c>
      <c r="D90" s="7" t="s">
        <v>32</v>
      </c>
      <c r="E90" s="42" t="s">
        <v>61</v>
      </c>
      <c r="F90" s="43">
        <v>60</v>
      </c>
      <c r="G90" s="43">
        <v>1</v>
      </c>
      <c r="H90" s="43">
        <v>6</v>
      </c>
      <c r="I90" s="43">
        <v>4</v>
      </c>
      <c r="J90" s="50">
        <v>75.95</v>
      </c>
      <c r="K90" s="44">
        <v>121</v>
      </c>
      <c r="L90" s="43"/>
    </row>
    <row r="91" spans="1:12" ht="15" x14ac:dyDescent="0.25">
      <c r="A91" s="23"/>
      <c r="B91" s="15"/>
      <c r="C91" s="11"/>
      <c r="D91" s="7" t="s">
        <v>34</v>
      </c>
      <c r="E91" s="42" t="s">
        <v>62</v>
      </c>
      <c r="F91" s="43">
        <v>200</v>
      </c>
      <c r="G91" s="51">
        <v>2</v>
      </c>
      <c r="H91" s="51">
        <v>5</v>
      </c>
      <c r="I91" s="51">
        <v>9</v>
      </c>
      <c r="J91" s="50">
        <v>86.26</v>
      </c>
      <c r="K91" s="44">
        <v>43</v>
      </c>
      <c r="L91" s="43"/>
    </row>
    <row r="92" spans="1:12" ht="15" x14ac:dyDescent="0.25">
      <c r="A92" s="23"/>
      <c r="B92" s="15"/>
      <c r="C92" s="11"/>
      <c r="D92" s="7" t="s">
        <v>36</v>
      </c>
      <c r="E92" s="42" t="s">
        <v>80</v>
      </c>
      <c r="F92" s="43">
        <v>200</v>
      </c>
      <c r="G92" s="51">
        <v>12</v>
      </c>
      <c r="H92" s="51">
        <v>14</v>
      </c>
      <c r="I92" s="51">
        <v>19</v>
      </c>
      <c r="J92" s="50">
        <v>261</v>
      </c>
      <c r="K92" s="44">
        <v>417</v>
      </c>
      <c r="L92" s="43"/>
    </row>
    <row r="93" spans="1:12" ht="15" x14ac:dyDescent="0.25">
      <c r="A93" s="23"/>
      <c r="B93" s="15"/>
      <c r="C93" s="11"/>
      <c r="D93" s="7" t="s">
        <v>38</v>
      </c>
      <c r="E93" s="42"/>
      <c r="F93" s="43"/>
      <c r="G93" s="43"/>
      <c r="H93" s="43"/>
      <c r="I93" s="43"/>
      <c r="J93" s="50"/>
      <c r="K93" s="44"/>
      <c r="L93" s="43"/>
    </row>
    <row r="94" spans="1:12" ht="15" x14ac:dyDescent="0.25">
      <c r="A94" s="23"/>
      <c r="B94" s="15"/>
      <c r="C94" s="11"/>
      <c r="D94" s="7" t="s">
        <v>40</v>
      </c>
      <c r="E94" s="42" t="s">
        <v>41</v>
      </c>
      <c r="F94" s="43">
        <v>200</v>
      </c>
      <c r="G94" s="43">
        <v>0</v>
      </c>
      <c r="H94" s="43">
        <v>0</v>
      </c>
      <c r="I94" s="43">
        <v>15</v>
      </c>
      <c r="J94" s="50">
        <v>61.62</v>
      </c>
      <c r="K94" s="44">
        <v>216</v>
      </c>
      <c r="L94" s="43"/>
    </row>
    <row r="95" spans="1:12" ht="15" x14ac:dyDescent="0.25">
      <c r="A95" s="23"/>
      <c r="B95" s="15"/>
      <c r="C95" s="11"/>
      <c r="D95" s="7" t="s">
        <v>42</v>
      </c>
      <c r="E95" s="42" t="s">
        <v>43</v>
      </c>
      <c r="F95" s="43">
        <v>40</v>
      </c>
      <c r="G95" s="43">
        <v>3</v>
      </c>
      <c r="H95" s="43">
        <v>0</v>
      </c>
      <c r="I95" s="43">
        <v>20</v>
      </c>
      <c r="J95" s="43">
        <v>97</v>
      </c>
      <c r="K95" s="44"/>
      <c r="L95" s="43"/>
    </row>
    <row r="96" spans="1:12" ht="15" x14ac:dyDescent="0.25">
      <c r="A96" s="23"/>
      <c r="B96" s="15"/>
      <c r="C96" s="11"/>
      <c r="D96" s="7" t="s">
        <v>44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 t="s">
        <v>29</v>
      </c>
      <c r="E98" s="42" t="s">
        <v>29</v>
      </c>
      <c r="F98" s="43">
        <v>100</v>
      </c>
      <c r="G98" s="43">
        <v>0</v>
      </c>
      <c r="H98" s="43">
        <v>0</v>
      </c>
      <c r="I98" s="43">
        <v>10</v>
      </c>
      <c r="J98" s="43">
        <v>45</v>
      </c>
      <c r="K98" s="44"/>
      <c r="L98" s="43"/>
    </row>
    <row r="99" spans="1:12" ht="15" x14ac:dyDescent="0.25">
      <c r="A99" s="24"/>
      <c r="B99" s="17"/>
      <c r="C99" s="8"/>
      <c r="D99" s="18" t="s">
        <v>30</v>
      </c>
      <c r="E99" s="9"/>
      <c r="F99" s="19">
        <f>SUM(F90:F98)</f>
        <v>800</v>
      </c>
      <c r="G99" s="19">
        <f>SUM(G90:G98)</f>
        <v>18</v>
      </c>
      <c r="H99" s="19">
        <f>SUM(H90:H98)</f>
        <v>25</v>
      </c>
      <c r="I99" s="19">
        <f>SUM(I90:I98)</f>
        <v>77</v>
      </c>
      <c r="J99" s="52">
        <f>SUM(J90:J98)</f>
        <v>626.83000000000004</v>
      </c>
      <c r="K99" s="25"/>
      <c r="L99" s="19">
        <f>SUM(L90:L98)</f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46</v>
      </c>
      <c r="D100" s="56"/>
      <c r="E100" s="31"/>
      <c r="F100" s="32">
        <f>F89+F99</f>
        <v>800</v>
      </c>
      <c r="G100" s="32">
        <f>G89+G99</f>
        <v>18</v>
      </c>
      <c r="H100" s="32">
        <f>H89+H99</f>
        <v>25</v>
      </c>
      <c r="I100" s="32">
        <f>I89+I99</f>
        <v>77</v>
      </c>
      <c r="J100" s="53">
        <f>J89+J99</f>
        <v>626.83000000000004</v>
      </c>
      <c r="K100" s="32"/>
      <c r="L100" s="32">
        <f>L89+L99</f>
        <v>0</v>
      </c>
    </row>
    <row r="101" spans="1:12" ht="15" x14ac:dyDescent="0.25">
      <c r="A101" s="20">
        <v>2</v>
      </c>
      <c r="B101" s="21">
        <v>1</v>
      </c>
      <c r="C101" s="22" t="s">
        <v>25</v>
      </c>
      <c r="D101" s="5" t="s">
        <v>26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27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28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29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30</v>
      </c>
      <c r="E108" s="9"/>
      <c r="F108" s="19">
        <f>SUM(F101:F107)</f>
        <v>0</v>
      </c>
      <c r="G108" s="19">
        <f>SUM(G101:G107)</f>
        <v>0</v>
      </c>
      <c r="H108" s="19">
        <f>SUM(H101:H107)</f>
        <v>0</v>
      </c>
      <c r="I108" s="19">
        <f>SUM(I101:I107)</f>
        <v>0</v>
      </c>
      <c r="J108" s="19">
        <f>SUM(J101:J107)</f>
        <v>0</v>
      </c>
      <c r="K108" s="25"/>
      <c r="L108" s="19">
        <f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31</v>
      </c>
      <c r="D109" s="7" t="s">
        <v>32</v>
      </c>
      <c r="E109" s="42" t="s">
        <v>63</v>
      </c>
      <c r="F109" s="43">
        <v>60</v>
      </c>
      <c r="G109" s="43">
        <v>0</v>
      </c>
      <c r="H109" s="43">
        <v>3</v>
      </c>
      <c r="I109" s="43">
        <v>3</v>
      </c>
      <c r="J109" s="50">
        <v>42.58</v>
      </c>
      <c r="K109" s="44">
        <v>2</v>
      </c>
      <c r="L109" s="43"/>
    </row>
    <row r="110" spans="1:12" ht="15" x14ac:dyDescent="0.25">
      <c r="A110" s="23"/>
      <c r="B110" s="15"/>
      <c r="C110" s="11"/>
      <c r="D110" s="7" t="s">
        <v>34</v>
      </c>
      <c r="E110" s="42" t="s">
        <v>81</v>
      </c>
      <c r="F110" s="43">
        <v>200</v>
      </c>
      <c r="G110" s="51">
        <v>4</v>
      </c>
      <c r="H110" s="51">
        <v>9</v>
      </c>
      <c r="I110" s="51">
        <v>26</v>
      </c>
      <c r="J110" s="50">
        <v>120</v>
      </c>
      <c r="K110" s="44">
        <v>33</v>
      </c>
      <c r="L110" s="43"/>
    </row>
    <row r="111" spans="1:12" ht="15" x14ac:dyDescent="0.25">
      <c r="A111" s="23"/>
      <c r="B111" s="15"/>
      <c r="C111" s="11"/>
      <c r="D111" s="7" t="s">
        <v>36</v>
      </c>
      <c r="E111" s="42" t="s">
        <v>64</v>
      </c>
      <c r="F111" s="43">
        <v>180</v>
      </c>
      <c r="G111" s="51">
        <v>11</v>
      </c>
      <c r="H111" s="51">
        <v>11</v>
      </c>
      <c r="I111" s="51">
        <v>31</v>
      </c>
      <c r="J111" s="50">
        <v>264.89999999999998</v>
      </c>
      <c r="K111" s="44">
        <v>180</v>
      </c>
      <c r="L111" s="43"/>
    </row>
    <row r="112" spans="1:12" ht="15" x14ac:dyDescent="0.25">
      <c r="A112" s="23"/>
      <c r="B112" s="15"/>
      <c r="C112" s="11"/>
      <c r="D112" s="7" t="s">
        <v>38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40</v>
      </c>
      <c r="E113" s="42" t="s">
        <v>51</v>
      </c>
      <c r="F113" s="43">
        <v>200</v>
      </c>
      <c r="G113" s="43">
        <v>0</v>
      </c>
      <c r="H113" s="43">
        <v>0</v>
      </c>
      <c r="I113" s="43">
        <v>28</v>
      </c>
      <c r="J113" s="50">
        <v>113.79</v>
      </c>
      <c r="K113" s="44">
        <v>241</v>
      </c>
      <c r="L113" s="43"/>
    </row>
    <row r="114" spans="1:12" ht="15" x14ac:dyDescent="0.25">
      <c r="A114" s="23"/>
      <c r="B114" s="15"/>
      <c r="C114" s="11"/>
      <c r="D114" s="7" t="s">
        <v>42</v>
      </c>
      <c r="E114" s="42" t="s">
        <v>43</v>
      </c>
      <c r="F114" s="43">
        <v>40</v>
      </c>
      <c r="G114" s="43">
        <v>3</v>
      </c>
      <c r="H114" s="43">
        <v>0</v>
      </c>
      <c r="I114" s="43">
        <v>20</v>
      </c>
      <c r="J114" s="43">
        <v>97</v>
      </c>
      <c r="K114" s="44"/>
      <c r="L114" s="43"/>
    </row>
    <row r="115" spans="1:12" ht="15" x14ac:dyDescent="0.25">
      <c r="A115" s="23"/>
      <c r="B115" s="15"/>
      <c r="C115" s="11"/>
      <c r="D115" s="7" t="s">
        <v>44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 t="s">
        <v>29</v>
      </c>
      <c r="E117" s="42" t="s">
        <v>29</v>
      </c>
      <c r="F117" s="43">
        <v>100</v>
      </c>
      <c r="G117" s="43">
        <v>0</v>
      </c>
      <c r="H117" s="43">
        <v>0</v>
      </c>
      <c r="I117" s="43">
        <v>10</v>
      </c>
      <c r="J117" s="43">
        <v>45</v>
      </c>
      <c r="K117" s="44"/>
      <c r="L117" s="43"/>
    </row>
    <row r="118" spans="1:12" ht="15" x14ac:dyDescent="0.25">
      <c r="A118" s="24"/>
      <c r="B118" s="17"/>
      <c r="C118" s="8"/>
      <c r="D118" s="18" t="s">
        <v>30</v>
      </c>
      <c r="E118" s="9"/>
      <c r="F118" s="19">
        <f>SUM(F109:F117)</f>
        <v>780</v>
      </c>
      <c r="G118" s="19">
        <f>SUM(G109:G117)</f>
        <v>18</v>
      </c>
      <c r="H118" s="19">
        <f>SUM(H109:H117)</f>
        <v>23</v>
      </c>
      <c r="I118" s="19">
        <f>SUM(I109:I117)</f>
        <v>118</v>
      </c>
      <c r="J118" s="52">
        <f>SUM(J109:J117)</f>
        <v>683.27</v>
      </c>
      <c r="K118" s="25"/>
      <c r="L118" s="19">
        <f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5" t="s">
        <v>46</v>
      </c>
      <c r="D119" s="56"/>
      <c r="E119" s="31"/>
      <c r="F119" s="32">
        <f>F108+F118</f>
        <v>780</v>
      </c>
      <c r="G119" s="32">
        <f>G108+G118</f>
        <v>18</v>
      </c>
      <c r="H119" s="32">
        <f>H108+H118</f>
        <v>23</v>
      </c>
      <c r="I119" s="32">
        <f>I108+I118</f>
        <v>118</v>
      </c>
      <c r="J119" s="53">
        <f>J108+J118</f>
        <v>683.27</v>
      </c>
      <c r="K119" s="32"/>
      <c r="L119" s="32">
        <f>L108+L118</f>
        <v>0</v>
      </c>
    </row>
    <row r="120" spans="1:12" ht="15" x14ac:dyDescent="0.25">
      <c r="A120" s="14">
        <v>2</v>
      </c>
      <c r="B120" s="15">
        <v>2</v>
      </c>
      <c r="C120" s="22" t="s">
        <v>25</v>
      </c>
      <c r="D120" s="5" t="s">
        <v>26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27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28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29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30</v>
      </c>
      <c r="E127" s="9"/>
      <c r="F127" s="19">
        <f>SUM(F120:F126)</f>
        <v>0</v>
      </c>
      <c r="G127" s="19">
        <f>SUM(G120:G126)</f>
        <v>0</v>
      </c>
      <c r="H127" s="19">
        <f>SUM(H120:H126)</f>
        <v>0</v>
      </c>
      <c r="I127" s="19">
        <f>SUM(I120:I126)</f>
        <v>0</v>
      </c>
      <c r="J127" s="19">
        <f>SUM(J120:J126)</f>
        <v>0</v>
      </c>
      <c r="K127" s="25"/>
      <c r="L127" s="19">
        <f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31</v>
      </c>
      <c r="D128" s="7" t="s">
        <v>32</v>
      </c>
      <c r="E128" s="42" t="s">
        <v>53</v>
      </c>
      <c r="F128" s="43">
        <v>60</v>
      </c>
      <c r="G128" s="43">
        <v>0</v>
      </c>
      <c r="H128" s="43">
        <v>0</v>
      </c>
      <c r="I128" s="43">
        <v>2</v>
      </c>
      <c r="J128" s="50">
        <v>8.4</v>
      </c>
      <c r="K128" s="44"/>
      <c r="L128" s="43"/>
    </row>
    <row r="129" spans="1:12" ht="15" x14ac:dyDescent="0.25">
      <c r="A129" s="14"/>
      <c r="B129" s="15"/>
      <c r="C129" s="11"/>
      <c r="D129" s="7" t="s">
        <v>34</v>
      </c>
      <c r="E129" s="42" t="s">
        <v>65</v>
      </c>
      <c r="F129" s="43">
        <v>200</v>
      </c>
      <c r="G129" s="51">
        <v>2</v>
      </c>
      <c r="H129" s="51">
        <v>5</v>
      </c>
      <c r="I129" s="51">
        <v>10</v>
      </c>
      <c r="J129" s="50">
        <v>92.19</v>
      </c>
      <c r="K129" s="44">
        <v>35</v>
      </c>
      <c r="L129" s="43"/>
    </row>
    <row r="130" spans="1:12" ht="15" x14ac:dyDescent="0.25">
      <c r="A130" s="14"/>
      <c r="B130" s="15"/>
      <c r="C130" s="11"/>
      <c r="D130" s="7" t="s">
        <v>36</v>
      </c>
      <c r="E130" s="42" t="s">
        <v>66</v>
      </c>
      <c r="F130" s="43">
        <v>100</v>
      </c>
      <c r="G130" s="43">
        <v>11</v>
      </c>
      <c r="H130" s="43">
        <v>10</v>
      </c>
      <c r="I130" s="43">
        <v>5</v>
      </c>
      <c r="J130" s="50">
        <v>153.79</v>
      </c>
      <c r="K130" s="44">
        <v>175</v>
      </c>
      <c r="L130" s="43"/>
    </row>
    <row r="131" spans="1:12" ht="15" x14ac:dyDescent="0.25">
      <c r="A131" s="14"/>
      <c r="B131" s="15"/>
      <c r="C131" s="11"/>
      <c r="D131" s="7" t="s">
        <v>38</v>
      </c>
      <c r="E131" s="42" t="s">
        <v>39</v>
      </c>
      <c r="F131" s="43">
        <v>150</v>
      </c>
      <c r="G131" s="51">
        <v>9</v>
      </c>
      <c r="H131" s="51">
        <v>5</v>
      </c>
      <c r="I131" s="51">
        <v>45</v>
      </c>
      <c r="J131" s="50">
        <v>263.81</v>
      </c>
      <c r="K131" s="44">
        <v>186</v>
      </c>
      <c r="L131" s="43"/>
    </row>
    <row r="132" spans="1:12" ht="15" x14ac:dyDescent="0.25">
      <c r="A132" s="14"/>
      <c r="B132" s="15"/>
      <c r="C132" s="11"/>
      <c r="D132" s="7" t="s">
        <v>40</v>
      </c>
      <c r="E132" s="42" t="s">
        <v>67</v>
      </c>
      <c r="F132" s="43">
        <v>200</v>
      </c>
      <c r="G132" s="51">
        <v>0</v>
      </c>
      <c r="H132" s="50">
        <v>0</v>
      </c>
      <c r="I132" s="51">
        <v>15</v>
      </c>
      <c r="J132" s="50">
        <v>60.64</v>
      </c>
      <c r="K132" s="44">
        <v>254</v>
      </c>
      <c r="L132" s="43"/>
    </row>
    <row r="133" spans="1:12" ht="15" x14ac:dyDescent="0.25">
      <c r="A133" s="14"/>
      <c r="B133" s="15"/>
      <c r="C133" s="11"/>
      <c r="D133" s="7" t="s">
        <v>42</v>
      </c>
      <c r="E133" s="42" t="s">
        <v>43</v>
      </c>
      <c r="F133" s="43">
        <v>40</v>
      </c>
      <c r="G133" s="43">
        <v>3</v>
      </c>
      <c r="H133" s="43">
        <v>0</v>
      </c>
      <c r="I133" s="43">
        <v>20</v>
      </c>
      <c r="J133" s="43">
        <v>97</v>
      </c>
      <c r="K133" s="44"/>
      <c r="L133" s="43"/>
    </row>
    <row r="134" spans="1:12" ht="15" x14ac:dyDescent="0.25">
      <c r="A134" s="14"/>
      <c r="B134" s="15"/>
      <c r="C134" s="11"/>
      <c r="D134" s="7" t="s">
        <v>44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 t="s">
        <v>29</v>
      </c>
      <c r="E136" s="42" t="s">
        <v>29</v>
      </c>
      <c r="F136" s="43">
        <v>100</v>
      </c>
      <c r="G136" s="43">
        <v>0</v>
      </c>
      <c r="H136" s="43">
        <v>0</v>
      </c>
      <c r="I136" s="43">
        <v>10</v>
      </c>
      <c r="J136" s="43">
        <v>45</v>
      </c>
      <c r="K136" s="44"/>
      <c r="L136" s="43"/>
    </row>
    <row r="137" spans="1:12" ht="15" x14ac:dyDescent="0.25">
      <c r="A137" s="16"/>
      <c r="B137" s="17"/>
      <c r="C137" s="8"/>
      <c r="D137" s="18" t="s">
        <v>30</v>
      </c>
      <c r="E137" s="9"/>
      <c r="F137" s="19">
        <f>SUM(F128:F136)</f>
        <v>850</v>
      </c>
      <c r="G137" s="19">
        <f>SUM(G128:G136)</f>
        <v>25</v>
      </c>
      <c r="H137" s="19">
        <f>SUM(H128:H136)</f>
        <v>20</v>
      </c>
      <c r="I137" s="19">
        <f>SUM(I128:I136)</f>
        <v>107</v>
      </c>
      <c r="J137" s="52">
        <f>SUM(J128:J136)</f>
        <v>720.83</v>
      </c>
      <c r="K137" s="25"/>
      <c r="L137" s="19">
        <f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5" t="s">
        <v>46</v>
      </c>
      <c r="D138" s="56"/>
      <c r="E138" s="31"/>
      <c r="F138" s="32">
        <f>F127+F137</f>
        <v>850</v>
      </c>
      <c r="G138" s="32">
        <f>G127+G137</f>
        <v>25</v>
      </c>
      <c r="H138" s="32">
        <f>H127+H137</f>
        <v>20</v>
      </c>
      <c r="I138" s="32">
        <f>I127+I137</f>
        <v>107</v>
      </c>
      <c r="J138" s="53">
        <f>J127+J137</f>
        <v>720.83</v>
      </c>
      <c r="K138" s="32"/>
      <c r="L138" s="32">
        <f>L127+L137</f>
        <v>0</v>
      </c>
    </row>
    <row r="139" spans="1:12" ht="15" x14ac:dyDescent="0.25">
      <c r="A139" s="20">
        <v>2</v>
      </c>
      <c r="B139" s="21">
        <v>3</v>
      </c>
      <c r="C139" s="22" t="s">
        <v>25</v>
      </c>
      <c r="D139" s="5" t="s">
        <v>26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27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28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29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30</v>
      </c>
      <c r="E146" s="9"/>
      <c r="F146" s="19">
        <f>SUM(F139:F145)</f>
        <v>0</v>
      </c>
      <c r="G146" s="19">
        <f>SUM(G139:G145)</f>
        <v>0</v>
      </c>
      <c r="H146" s="19">
        <f>SUM(H139:H145)</f>
        <v>0</v>
      </c>
      <c r="I146" s="19">
        <f>SUM(I139:I145)</f>
        <v>0</v>
      </c>
      <c r="J146" s="19">
        <f>SUM(J139:J145)</f>
        <v>0</v>
      </c>
      <c r="K146" s="25"/>
      <c r="L146" s="19">
        <f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31</v>
      </c>
      <c r="D147" s="7" t="s">
        <v>32</v>
      </c>
      <c r="E147" s="42" t="s">
        <v>68</v>
      </c>
      <c r="F147" s="43">
        <v>60</v>
      </c>
      <c r="G147" s="43">
        <v>1</v>
      </c>
      <c r="H147" s="43">
        <v>3</v>
      </c>
      <c r="I147" s="43">
        <v>6</v>
      </c>
      <c r="J147" s="50">
        <v>54.33</v>
      </c>
      <c r="K147" s="44">
        <v>60</v>
      </c>
      <c r="L147" s="43"/>
    </row>
    <row r="148" spans="1:12" ht="15" x14ac:dyDescent="0.25">
      <c r="A148" s="23"/>
      <c r="B148" s="15"/>
      <c r="C148" s="11"/>
      <c r="D148" s="7" t="s">
        <v>34</v>
      </c>
      <c r="E148" s="42" t="s">
        <v>69</v>
      </c>
      <c r="F148" s="43">
        <v>200</v>
      </c>
      <c r="G148" s="51">
        <v>2</v>
      </c>
      <c r="H148" s="51">
        <v>6</v>
      </c>
      <c r="I148" s="51">
        <v>12</v>
      </c>
      <c r="J148" s="50">
        <v>112.47000000000001</v>
      </c>
      <c r="K148" s="44">
        <v>42</v>
      </c>
      <c r="L148" s="43"/>
    </row>
    <row r="149" spans="1:12" ht="15" x14ac:dyDescent="0.25">
      <c r="A149" s="23"/>
      <c r="B149" s="15"/>
      <c r="C149" s="11"/>
      <c r="D149" s="7" t="s">
        <v>36</v>
      </c>
      <c r="E149" s="42" t="s">
        <v>70</v>
      </c>
      <c r="F149" s="43">
        <v>70</v>
      </c>
      <c r="G149" s="43">
        <v>10</v>
      </c>
      <c r="H149" s="43">
        <v>5</v>
      </c>
      <c r="I149" s="43">
        <v>7</v>
      </c>
      <c r="J149" s="50">
        <v>120.12</v>
      </c>
      <c r="K149" s="44">
        <v>268</v>
      </c>
      <c r="L149" s="43"/>
    </row>
    <row r="150" spans="1:12" ht="15" x14ac:dyDescent="0.25">
      <c r="A150" s="23"/>
      <c r="B150" s="15"/>
      <c r="C150" s="11"/>
      <c r="D150" s="7" t="s">
        <v>38</v>
      </c>
      <c r="E150" s="42" t="s">
        <v>50</v>
      </c>
      <c r="F150" s="43">
        <v>150</v>
      </c>
      <c r="G150" s="51">
        <v>3</v>
      </c>
      <c r="H150" s="51">
        <v>6</v>
      </c>
      <c r="I150" s="51">
        <v>23</v>
      </c>
      <c r="J150" s="50">
        <v>160.46</v>
      </c>
      <c r="K150" s="44">
        <v>206</v>
      </c>
      <c r="L150" s="43"/>
    </row>
    <row r="151" spans="1:12" ht="15" x14ac:dyDescent="0.25">
      <c r="A151" s="23"/>
      <c r="B151" s="15"/>
      <c r="C151" s="11"/>
      <c r="D151" s="7" t="s">
        <v>40</v>
      </c>
      <c r="E151" s="42" t="s">
        <v>60</v>
      </c>
      <c r="F151" s="43">
        <v>200</v>
      </c>
      <c r="G151" s="43">
        <v>0</v>
      </c>
      <c r="H151" s="43">
        <v>0</v>
      </c>
      <c r="I151" s="43">
        <v>23</v>
      </c>
      <c r="J151" s="50">
        <v>91.98</v>
      </c>
      <c r="K151" s="44">
        <v>239</v>
      </c>
      <c r="L151" s="43"/>
    </row>
    <row r="152" spans="1:12" ht="15" x14ac:dyDescent="0.25">
      <c r="A152" s="23"/>
      <c r="B152" s="15"/>
      <c r="C152" s="11"/>
      <c r="D152" s="7" t="s">
        <v>42</v>
      </c>
      <c r="E152" s="42" t="s">
        <v>43</v>
      </c>
      <c r="F152" s="43">
        <v>40</v>
      </c>
      <c r="G152" s="43">
        <v>3</v>
      </c>
      <c r="H152" s="43">
        <v>0</v>
      </c>
      <c r="I152" s="43">
        <v>20</v>
      </c>
      <c r="J152" s="43">
        <v>97</v>
      </c>
      <c r="K152" s="44"/>
      <c r="L152" s="43"/>
    </row>
    <row r="153" spans="1:12" ht="15" x14ac:dyDescent="0.25">
      <c r="A153" s="23"/>
      <c r="B153" s="15"/>
      <c r="C153" s="11"/>
      <c r="D153" s="7" t="s">
        <v>44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 t="s">
        <v>29</v>
      </c>
      <c r="E155" s="42" t="s">
        <v>29</v>
      </c>
      <c r="F155" s="43">
        <v>100</v>
      </c>
      <c r="G155" s="43">
        <v>0</v>
      </c>
      <c r="H155" s="43">
        <v>0</v>
      </c>
      <c r="I155" s="43">
        <v>10</v>
      </c>
      <c r="J155" s="43">
        <v>45</v>
      </c>
      <c r="K155" s="44"/>
      <c r="L155" s="43"/>
    </row>
    <row r="156" spans="1:12" ht="15" x14ac:dyDescent="0.25">
      <c r="A156" s="24"/>
      <c r="B156" s="17"/>
      <c r="C156" s="8"/>
      <c r="D156" s="18" t="s">
        <v>30</v>
      </c>
      <c r="E156" s="9"/>
      <c r="F156" s="19">
        <f>SUM(F147:F155)</f>
        <v>820</v>
      </c>
      <c r="G156" s="19">
        <f>SUM(G147:G155)</f>
        <v>19</v>
      </c>
      <c r="H156" s="19">
        <f>SUM(H147:H155)</f>
        <v>20</v>
      </c>
      <c r="I156" s="19">
        <f>SUM(I147:I155)</f>
        <v>101</v>
      </c>
      <c r="J156" s="52">
        <f>SUM(J147:J155)</f>
        <v>681.36</v>
      </c>
      <c r="K156" s="25"/>
      <c r="L156" s="19">
        <f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5" t="s">
        <v>46</v>
      </c>
      <c r="D157" s="56"/>
      <c r="E157" s="31"/>
      <c r="F157" s="32">
        <f>F146+F156</f>
        <v>820</v>
      </c>
      <c r="G157" s="32">
        <f>G146+G156</f>
        <v>19</v>
      </c>
      <c r="H157" s="32">
        <f>H146+H156</f>
        <v>20</v>
      </c>
      <c r="I157" s="32">
        <f>I146+I156</f>
        <v>101</v>
      </c>
      <c r="J157" s="53">
        <f>J146+J156</f>
        <v>681.36</v>
      </c>
      <c r="K157" s="32"/>
      <c r="L157" s="32">
        <f>L146+L156</f>
        <v>0</v>
      </c>
    </row>
    <row r="158" spans="1:12" ht="15" x14ac:dyDescent="0.25">
      <c r="A158" s="20">
        <v>2</v>
      </c>
      <c r="B158" s="21">
        <v>4</v>
      </c>
      <c r="C158" s="22" t="s">
        <v>25</v>
      </c>
      <c r="D158" s="5" t="s">
        <v>26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27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28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29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30</v>
      </c>
      <c r="E165" s="9"/>
      <c r="F165" s="19">
        <f>SUM(F158:F164)</f>
        <v>0</v>
      </c>
      <c r="G165" s="19">
        <f>SUM(G158:G164)</f>
        <v>0</v>
      </c>
      <c r="H165" s="19">
        <f>SUM(H158:H164)</f>
        <v>0</v>
      </c>
      <c r="I165" s="19">
        <f>SUM(I158:I164)</f>
        <v>0</v>
      </c>
      <c r="J165" s="19">
        <f>SUM(J158:J164)</f>
        <v>0</v>
      </c>
      <c r="K165" s="25"/>
      <c r="L165" s="19">
        <f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31</v>
      </c>
      <c r="D166" s="7" t="s">
        <v>32</v>
      </c>
      <c r="E166" s="42" t="s">
        <v>71</v>
      </c>
      <c r="F166" s="43">
        <v>60</v>
      </c>
      <c r="G166" s="43">
        <v>1</v>
      </c>
      <c r="H166" s="43">
        <v>6</v>
      </c>
      <c r="I166" s="43">
        <v>2</v>
      </c>
      <c r="J166" s="50">
        <v>66.36</v>
      </c>
      <c r="K166" s="44">
        <v>7</v>
      </c>
      <c r="L166" s="43"/>
    </row>
    <row r="167" spans="1:12" ht="15" x14ac:dyDescent="0.25">
      <c r="A167" s="23"/>
      <c r="B167" s="15"/>
      <c r="C167" s="11"/>
      <c r="D167" s="7" t="s">
        <v>34</v>
      </c>
      <c r="E167" s="42" t="s">
        <v>72</v>
      </c>
      <c r="F167" s="43">
        <v>200</v>
      </c>
      <c r="G167" s="51">
        <v>11</v>
      </c>
      <c r="H167" s="51">
        <v>3</v>
      </c>
      <c r="I167" s="51">
        <v>5</v>
      </c>
      <c r="J167" s="50">
        <v>92.99</v>
      </c>
      <c r="K167" s="44">
        <v>41</v>
      </c>
      <c r="L167" s="43"/>
    </row>
    <row r="168" spans="1:12" ht="15" x14ac:dyDescent="0.25">
      <c r="A168" s="23"/>
      <c r="B168" s="15"/>
      <c r="C168" s="11"/>
      <c r="D168" s="7" t="s">
        <v>36</v>
      </c>
      <c r="E168" s="42" t="s">
        <v>73</v>
      </c>
      <c r="F168" s="43">
        <v>100</v>
      </c>
      <c r="G168" s="43">
        <v>11</v>
      </c>
      <c r="H168" s="43">
        <v>12</v>
      </c>
      <c r="I168" s="43">
        <v>6</v>
      </c>
      <c r="J168" s="50">
        <v>176.75</v>
      </c>
      <c r="K168" s="44">
        <v>161</v>
      </c>
      <c r="L168" s="43"/>
    </row>
    <row r="169" spans="1:12" ht="15" x14ac:dyDescent="0.25">
      <c r="A169" s="23"/>
      <c r="B169" s="15"/>
      <c r="C169" s="11"/>
      <c r="D169" s="7" t="s">
        <v>38</v>
      </c>
      <c r="E169" s="42" t="s">
        <v>74</v>
      </c>
      <c r="F169" s="43">
        <v>150</v>
      </c>
      <c r="G169" s="51">
        <v>4</v>
      </c>
      <c r="H169" s="51">
        <v>5</v>
      </c>
      <c r="I169" s="51">
        <v>40</v>
      </c>
      <c r="J169" s="50">
        <v>225.18</v>
      </c>
      <c r="K169" s="44">
        <v>191</v>
      </c>
      <c r="L169" s="43"/>
    </row>
    <row r="170" spans="1:12" ht="15" x14ac:dyDescent="0.25">
      <c r="A170" s="23"/>
      <c r="B170" s="15"/>
      <c r="C170" s="11"/>
      <c r="D170" s="7" t="s">
        <v>40</v>
      </c>
      <c r="E170" s="42" t="s">
        <v>75</v>
      </c>
      <c r="F170" s="43">
        <v>200</v>
      </c>
      <c r="G170" s="43">
        <v>0</v>
      </c>
      <c r="H170" s="43">
        <v>0</v>
      </c>
      <c r="I170" s="43">
        <v>27</v>
      </c>
      <c r="J170" s="50">
        <v>110.96</v>
      </c>
      <c r="K170" s="44">
        <v>237</v>
      </c>
      <c r="L170" s="43"/>
    </row>
    <row r="171" spans="1:12" ht="15" x14ac:dyDescent="0.25">
      <c r="A171" s="23"/>
      <c r="B171" s="15"/>
      <c r="C171" s="11"/>
      <c r="D171" s="7" t="s">
        <v>42</v>
      </c>
      <c r="E171" s="42" t="s">
        <v>43</v>
      </c>
      <c r="F171" s="43">
        <v>40</v>
      </c>
      <c r="G171" s="43">
        <v>3</v>
      </c>
      <c r="H171" s="43">
        <v>0</v>
      </c>
      <c r="I171" s="43">
        <v>20</v>
      </c>
      <c r="J171" s="43">
        <v>97</v>
      </c>
      <c r="K171" s="44"/>
      <c r="L171" s="43"/>
    </row>
    <row r="172" spans="1:12" ht="15" x14ac:dyDescent="0.25">
      <c r="A172" s="23"/>
      <c r="B172" s="15"/>
      <c r="C172" s="11"/>
      <c r="D172" s="7" t="s">
        <v>44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 t="s">
        <v>29</v>
      </c>
      <c r="E174" s="42" t="s">
        <v>29</v>
      </c>
      <c r="F174" s="43">
        <v>100</v>
      </c>
      <c r="G174" s="43">
        <v>0</v>
      </c>
      <c r="H174" s="43">
        <v>0</v>
      </c>
      <c r="I174" s="43">
        <v>10</v>
      </c>
      <c r="J174" s="43">
        <v>45</v>
      </c>
      <c r="K174" s="44"/>
      <c r="L174" s="43"/>
    </row>
    <row r="175" spans="1:12" ht="15" x14ac:dyDescent="0.25">
      <c r="A175" s="24"/>
      <c r="B175" s="17"/>
      <c r="C175" s="8"/>
      <c r="D175" s="18" t="s">
        <v>30</v>
      </c>
      <c r="E175" s="9"/>
      <c r="F175" s="19">
        <f>SUM(F166:F174)</f>
        <v>850</v>
      </c>
      <c r="G175" s="19">
        <f>SUM(G166:G174)</f>
        <v>30</v>
      </c>
      <c r="H175" s="19">
        <f>SUM(H166:H174)</f>
        <v>26</v>
      </c>
      <c r="I175" s="19">
        <f>SUM(I166:I174)</f>
        <v>110</v>
      </c>
      <c r="J175" s="52">
        <f>SUM(J166:J174)</f>
        <v>814.24</v>
      </c>
      <c r="K175" s="25"/>
      <c r="L175" s="19">
        <f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5" t="s">
        <v>46</v>
      </c>
      <c r="D176" s="56"/>
      <c r="E176" s="31"/>
      <c r="F176" s="32">
        <f>F165+F175</f>
        <v>850</v>
      </c>
      <c r="G176" s="32">
        <f>G165+G175</f>
        <v>30</v>
      </c>
      <c r="H176" s="32">
        <f>H165+H175</f>
        <v>26</v>
      </c>
      <c r="I176" s="32">
        <f>I165+I175</f>
        <v>110</v>
      </c>
      <c r="J176" s="53">
        <f>J165+J175</f>
        <v>814.24</v>
      </c>
      <c r="K176" s="32"/>
      <c r="L176" s="32">
        <f>L165+L175</f>
        <v>0</v>
      </c>
    </row>
    <row r="177" spans="1:12" ht="15" x14ac:dyDescent="0.25">
      <c r="A177" s="20">
        <v>2</v>
      </c>
      <c r="B177" s="21">
        <v>5</v>
      </c>
      <c r="C177" s="22" t="s">
        <v>25</v>
      </c>
      <c r="D177" s="5" t="s">
        <v>26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27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28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29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30</v>
      </c>
      <c r="E184" s="9"/>
      <c r="F184" s="19">
        <f>SUM(F177:F183)</f>
        <v>0</v>
      </c>
      <c r="G184" s="19">
        <f>SUM(G177:G183)</f>
        <v>0</v>
      </c>
      <c r="H184" s="19">
        <f>SUM(H177:H183)</f>
        <v>0</v>
      </c>
      <c r="I184" s="19">
        <f>SUM(I177:I183)</f>
        <v>0</v>
      </c>
      <c r="J184" s="19">
        <f>SUM(J177:J183)</f>
        <v>0</v>
      </c>
      <c r="K184" s="25"/>
      <c r="L184" s="19">
        <f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31</v>
      </c>
      <c r="D185" s="7" t="s">
        <v>32</v>
      </c>
      <c r="E185" s="42" t="s">
        <v>33</v>
      </c>
      <c r="F185" s="43">
        <v>60</v>
      </c>
      <c r="G185" s="43">
        <v>0</v>
      </c>
      <c r="H185" s="43">
        <v>0</v>
      </c>
      <c r="I185" s="43">
        <v>2</v>
      </c>
      <c r="J185" s="50">
        <v>8.4</v>
      </c>
      <c r="K185" s="44"/>
      <c r="L185" s="43"/>
    </row>
    <row r="186" spans="1:12" ht="15" x14ac:dyDescent="0.25">
      <c r="A186" s="23"/>
      <c r="B186" s="15"/>
      <c r="C186" s="11"/>
      <c r="D186" s="7" t="s">
        <v>34</v>
      </c>
      <c r="E186" s="42" t="s">
        <v>35</v>
      </c>
      <c r="F186" s="43">
        <v>200</v>
      </c>
      <c r="G186" s="51">
        <v>2</v>
      </c>
      <c r="H186" s="51">
        <v>5</v>
      </c>
      <c r="I186" s="51">
        <v>9</v>
      </c>
      <c r="J186" s="50">
        <v>88.89</v>
      </c>
      <c r="K186" s="44">
        <v>27</v>
      </c>
      <c r="L186" s="43"/>
    </row>
    <row r="187" spans="1:12" ht="15" x14ac:dyDescent="0.25">
      <c r="A187" s="23"/>
      <c r="B187" s="15"/>
      <c r="C187" s="11"/>
      <c r="D187" s="7" t="s">
        <v>36</v>
      </c>
      <c r="E187" s="42" t="s">
        <v>76</v>
      </c>
      <c r="F187" s="43">
        <v>100</v>
      </c>
      <c r="G187" s="43">
        <v>11</v>
      </c>
      <c r="H187" s="43">
        <v>12</v>
      </c>
      <c r="I187" s="43">
        <v>8</v>
      </c>
      <c r="J187" s="50">
        <v>186.09</v>
      </c>
      <c r="K187" s="44">
        <v>178</v>
      </c>
      <c r="L187" s="43"/>
    </row>
    <row r="188" spans="1:12" ht="15" x14ac:dyDescent="0.25">
      <c r="A188" s="23"/>
      <c r="B188" s="15"/>
      <c r="C188" s="11"/>
      <c r="D188" s="7" t="s">
        <v>38</v>
      </c>
      <c r="E188" s="42" t="s">
        <v>59</v>
      </c>
      <c r="F188" s="43">
        <v>150</v>
      </c>
      <c r="G188" s="43">
        <v>6</v>
      </c>
      <c r="H188" s="43">
        <v>5</v>
      </c>
      <c r="I188" s="43">
        <v>35</v>
      </c>
      <c r="J188" s="50">
        <v>211.1</v>
      </c>
      <c r="K188" s="44">
        <v>194</v>
      </c>
      <c r="L188" s="43"/>
    </row>
    <row r="189" spans="1:12" ht="15" x14ac:dyDescent="0.25">
      <c r="A189" s="23"/>
      <c r="B189" s="15"/>
      <c r="C189" s="11"/>
      <c r="D189" s="7" t="s">
        <v>40</v>
      </c>
      <c r="E189" s="42" t="s">
        <v>77</v>
      </c>
      <c r="F189" s="43">
        <v>200</v>
      </c>
      <c r="G189" s="43">
        <v>1</v>
      </c>
      <c r="H189" s="43">
        <v>0</v>
      </c>
      <c r="I189" s="43">
        <v>29</v>
      </c>
      <c r="J189" s="50">
        <v>116.19</v>
      </c>
      <c r="K189" s="44">
        <v>233</v>
      </c>
      <c r="L189" s="43"/>
    </row>
    <row r="190" spans="1:12" ht="15" x14ac:dyDescent="0.25">
      <c r="A190" s="23"/>
      <c r="B190" s="15"/>
      <c r="C190" s="11"/>
      <c r="D190" s="7" t="s">
        <v>42</v>
      </c>
      <c r="E190" s="42" t="s">
        <v>43</v>
      </c>
      <c r="F190" s="43">
        <v>40</v>
      </c>
      <c r="G190" s="43">
        <v>3</v>
      </c>
      <c r="H190" s="43">
        <v>0</v>
      </c>
      <c r="I190" s="43">
        <v>20</v>
      </c>
      <c r="J190" s="43">
        <v>97</v>
      </c>
      <c r="K190" s="44"/>
      <c r="L190" s="43"/>
    </row>
    <row r="191" spans="1:12" ht="15" x14ac:dyDescent="0.25">
      <c r="A191" s="23"/>
      <c r="B191" s="15"/>
      <c r="C191" s="11"/>
      <c r="D191" s="7" t="s">
        <v>44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 t="s">
        <v>29</v>
      </c>
      <c r="E193" s="42" t="s">
        <v>29</v>
      </c>
      <c r="F193" s="43">
        <v>100</v>
      </c>
      <c r="G193" s="43">
        <v>0</v>
      </c>
      <c r="H193" s="43">
        <v>0</v>
      </c>
      <c r="I193" s="43">
        <v>10</v>
      </c>
      <c r="J193" s="43">
        <v>45</v>
      </c>
      <c r="K193" s="44"/>
      <c r="L193" s="43"/>
    </row>
    <row r="194" spans="1:12" ht="15" x14ac:dyDescent="0.25">
      <c r="A194" s="24"/>
      <c r="B194" s="17"/>
      <c r="C194" s="8"/>
      <c r="D194" s="18" t="s">
        <v>30</v>
      </c>
      <c r="E194" s="9"/>
      <c r="F194" s="19">
        <f>SUM(F185:F193)</f>
        <v>850</v>
      </c>
      <c r="G194" s="19">
        <f>SUM(G185:G193)</f>
        <v>23</v>
      </c>
      <c r="H194" s="19">
        <f>SUM(H185:H193)</f>
        <v>22</v>
      </c>
      <c r="I194" s="19">
        <f>SUM(I185:I193)</f>
        <v>113</v>
      </c>
      <c r="J194" s="52">
        <f>SUM(J185:J193)</f>
        <v>752.67000000000007</v>
      </c>
      <c r="K194" s="25"/>
      <c r="L194" s="19">
        <f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46</v>
      </c>
      <c r="D195" s="56"/>
      <c r="E195" s="31"/>
      <c r="F195" s="32">
        <f>F184+F194</f>
        <v>850</v>
      </c>
      <c r="G195" s="32">
        <f>G184+G194</f>
        <v>23</v>
      </c>
      <c r="H195" s="32">
        <f>H184+H194</f>
        <v>22</v>
      </c>
      <c r="I195" s="32">
        <f>I184+I194</f>
        <v>113</v>
      </c>
      <c r="J195" s="53">
        <f>J184+J194</f>
        <v>752.67000000000007</v>
      </c>
      <c r="K195" s="32"/>
      <c r="L195" s="32">
        <f>L184+L194</f>
        <v>0</v>
      </c>
    </row>
    <row r="196" spans="1:12" x14ac:dyDescent="0.2">
      <c r="A196" s="27"/>
      <c r="B196" s="28"/>
      <c r="C196" s="57" t="s">
        <v>78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832</v>
      </c>
      <c r="G196" s="34">
        <f>(G24+G43+G62+G81+G100+G119+G138+G157+G176+G195)/(IF(G24=0,0,1)+IF(G43=0,0,1)+IF(G62=0,0,1)+IF(G81=0,0,1)+IF(G100=0,0,1)+IF(G119=0,0,1)+IF(G138=0,0,1)+IF(G157=0,0,1)+IF(G176=0,0,1)+IF(G195=0,0,1))</f>
        <v>21.6</v>
      </c>
      <c r="H196" s="34">
        <f>(H24+H43+H62+H81+H100+H119+H138+H157+H176+H195)/(IF(H24=0,0,1)+IF(H43=0,0,1)+IF(H62=0,0,1)+IF(H81=0,0,1)+IF(H100=0,0,1)+IF(H119=0,0,1)+IF(H138=0,0,1)+IF(H157=0,0,1)+IF(H176=0,0,1)+IF(H195=0,0,1))</f>
        <v>20.7</v>
      </c>
      <c r="I196" s="34">
        <f>(I24+I43+I62+I81+I100+I119+I138+I157+I176+I195)/(IF(I24=0,0,1)+IF(I43=0,0,1)+IF(I62=0,0,1)+IF(I81=0,0,1)+IF(I100=0,0,1)+IF(I119=0,0,1)+IF(I138=0,0,1)+IF(I157=0,0,1)+IF(I176=0,0,1)+IF(I195=0,0,1))</f>
        <v>106.6</v>
      </c>
      <c r="J196" s="54">
        <f>(J24+J43+J62+J81+J100+J119+J138+J157+J176+J195)/(IF(J24=0,0,1)+IF(J43=0,0,1)+IF(J62=0,0,1)+IF(J81=0,0,1)+IF(J100=0,0,1)+IF(J119=0,0,1)+IF(J138=0,0,1)+IF(J157=0,0,1)+IF(J176=0,0,1)+IF(J195=0,0,1))</f>
        <v>706.51299999999992</v>
      </c>
      <c r="K196" s="34"/>
      <c r="L196" s="34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autoFilter="0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scale="90" fitToHeight="0" orientation="landscape" r:id="rId1"/>
  <extLst>
    <ext uri="smNativeData">
      <pm:sheetPrefs xmlns:pm="smNativeData" day="176760347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Управление</cp:lastModifiedBy>
  <cp:revision>0</cp:revision>
  <cp:lastPrinted>2026-04-20T07:39:02Z</cp:lastPrinted>
  <dcterms:created xsi:type="dcterms:W3CDTF">2022-05-16T17:23:56Z</dcterms:created>
  <dcterms:modified xsi:type="dcterms:W3CDTF">2026-04-20T07:40:33Z</dcterms:modified>
</cp:coreProperties>
</file>